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ren\Documents\Pilton\Accounts\"/>
    </mc:Choice>
  </mc:AlternateContent>
  <bookViews>
    <workbookView xWindow="0" yWindow="0" windowWidth="20490" windowHeight="7755"/>
  </bookViews>
  <sheets>
    <sheet name="Header" sheetId="8" r:id="rId1"/>
    <sheet name="Incomings" sheetId="7" r:id="rId2"/>
    <sheet name="Outgoings" sheetId="2" r:id="rId3"/>
    <sheet name="April" sheetId="1" r:id="rId4"/>
    <sheet name="May" sheetId="3" r:id="rId5"/>
    <sheet name="June" sheetId="5" r:id="rId6"/>
    <sheet name="July" sheetId="9" r:id="rId7"/>
    <sheet name="August" sheetId="10" r:id="rId8"/>
    <sheet name="September" sheetId="11" r:id="rId9"/>
    <sheet name="October" sheetId="12" r:id="rId10"/>
    <sheet name="November" sheetId="13" r:id="rId11"/>
    <sheet name="December" sheetId="14" r:id="rId12"/>
    <sheet name="January 21" sheetId="15" r:id="rId13"/>
    <sheet name="February 21" sheetId="16" r:id="rId14"/>
    <sheet name="March 21" sheetId="17" r:id="rId15"/>
    <sheet name="Pivot Table" sheetId="4" r:id="rId16"/>
    <sheet name="Data Validation" sheetId="6" r:id="rId17"/>
  </sheets>
  <externalReferences>
    <externalReference r:id="rId18"/>
  </externalReferences>
  <calcPr calcId="152511"/>
  <pivotCaches>
    <pivotCache cacheId="0" r:id="rId19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6" i="8" l="1"/>
  <c r="B18" i="8" l="1"/>
  <c r="N69" i="2"/>
  <c r="H19" i="8"/>
  <c r="H20" i="8"/>
  <c r="H21" i="8"/>
  <c r="H22" i="8"/>
  <c r="H23" i="8"/>
  <c r="H24" i="8"/>
  <c r="E13" i="2"/>
  <c r="E71" i="2"/>
  <c r="E11" i="7" l="1"/>
  <c r="E15" i="7"/>
  <c r="F88" i="2" l="1"/>
  <c r="G88" i="2"/>
  <c r="H88" i="2"/>
  <c r="I88" i="2"/>
  <c r="J88" i="2"/>
  <c r="K88" i="2"/>
  <c r="L88" i="2"/>
  <c r="M88" i="2"/>
  <c r="N88" i="2"/>
  <c r="O88" i="2"/>
  <c r="H12" i="8"/>
  <c r="E19" i="7"/>
  <c r="E20" i="7"/>
  <c r="E21" i="7"/>
  <c r="E22" i="7"/>
  <c r="E82" i="2"/>
  <c r="E83" i="2"/>
  <c r="E84" i="2"/>
  <c r="E85" i="2"/>
  <c r="E86" i="2"/>
  <c r="E87" i="2"/>
  <c r="E76" i="2"/>
  <c r="E77" i="2"/>
  <c r="E78" i="2"/>
  <c r="E79" i="2"/>
  <c r="E80" i="2"/>
  <c r="E81" i="2"/>
  <c r="E59" i="2" l="1"/>
  <c r="B25" i="8" l="1"/>
  <c r="H25" i="8"/>
  <c r="E26" i="2"/>
  <c r="E27" i="2"/>
  <c r="E28" i="2"/>
  <c r="E29" i="2"/>
  <c r="E30" i="2"/>
  <c r="E31" i="2"/>
  <c r="E32" i="2"/>
  <c r="K46" i="8"/>
  <c r="K41" i="8"/>
  <c r="K36" i="8"/>
  <c r="E36" i="8"/>
  <c r="E49" i="8" s="1"/>
  <c r="B24" i="8"/>
  <c r="B23" i="8"/>
  <c r="B22" i="8"/>
  <c r="B21" i="8"/>
  <c r="B20" i="8"/>
  <c r="B19" i="8"/>
  <c r="K49" i="8" l="1"/>
  <c r="I38" i="8"/>
  <c r="I40" i="8"/>
  <c r="I39" i="8"/>
  <c r="I44" i="8"/>
  <c r="I34" i="8"/>
  <c r="I43" i="8"/>
  <c r="I45" i="8"/>
  <c r="I35" i="8"/>
  <c r="I33" i="8"/>
  <c r="E5" i="7"/>
  <c r="E6" i="7"/>
  <c r="E7" i="7"/>
  <c r="E8" i="7"/>
  <c r="E9" i="7"/>
  <c r="E10" i="7"/>
  <c r="E12" i="7"/>
  <c r="E13" i="7"/>
  <c r="E14" i="7"/>
  <c r="E16" i="7"/>
  <c r="E17" i="7"/>
  <c r="E18" i="7"/>
  <c r="E4" i="7"/>
  <c r="I46" i="8" l="1"/>
  <c r="I41" i="8"/>
  <c r="I36" i="8"/>
  <c r="L23" i="7"/>
  <c r="C43" i="8" s="1"/>
  <c r="M23" i="7"/>
  <c r="F23" i="7"/>
  <c r="G23" i="7"/>
  <c r="C33" i="8" s="1"/>
  <c r="H23" i="7"/>
  <c r="C34" i="8" s="1"/>
  <c r="I23" i="7"/>
  <c r="C45" i="8" s="1"/>
  <c r="J23" i="7"/>
  <c r="K23" i="7"/>
  <c r="E23" i="7"/>
  <c r="E7" i="2"/>
  <c r="E8" i="2"/>
  <c r="E10" i="2"/>
  <c r="E11" i="2"/>
  <c r="E12" i="2"/>
  <c r="E14" i="2"/>
  <c r="E15" i="2"/>
  <c r="E16" i="2"/>
  <c r="E17" i="2"/>
  <c r="E18" i="2"/>
  <c r="E19" i="2"/>
  <c r="E20" i="2"/>
  <c r="E21" i="2"/>
  <c r="E22" i="2"/>
  <c r="E23" i="2"/>
  <c r="E24" i="2"/>
  <c r="E25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60" i="2"/>
  <c r="E61" i="2"/>
  <c r="E62" i="2"/>
  <c r="E63" i="2"/>
  <c r="E64" i="2"/>
  <c r="E65" i="2"/>
  <c r="E66" i="2"/>
  <c r="E67" i="2"/>
  <c r="E68" i="2"/>
  <c r="E69" i="2"/>
  <c r="E70" i="2"/>
  <c r="E72" i="2"/>
  <c r="E73" i="2"/>
  <c r="E74" i="2"/>
  <c r="E75" i="2"/>
  <c r="E9" i="2"/>
  <c r="C36" i="8" l="1"/>
  <c r="E88" i="2"/>
  <c r="C44" i="8"/>
  <c r="C46" i="8" s="1"/>
  <c r="C40" i="8"/>
  <c r="C41" i="8" s="1"/>
  <c r="H18" i="8"/>
  <c r="H26" i="8" s="1"/>
  <c r="I49" i="8"/>
  <c r="C49" i="8" l="1"/>
  <c r="E52" i="8" s="1"/>
  <c r="E53" i="8" s="1"/>
  <c r="H28" i="8" l="1"/>
</calcChain>
</file>

<file path=xl/comments1.xml><?xml version="1.0" encoding="utf-8"?>
<comments xmlns="http://schemas.openxmlformats.org/spreadsheetml/2006/main">
  <authors>
    <author>Karen Buckley</author>
  </authors>
  <commentList>
    <comment ref="I4" authorId="0" shapeId="0">
      <text>
        <r>
          <rPr>
            <b/>
            <sz val="9"/>
            <color indexed="81"/>
            <rFont val="Tahoma"/>
            <family val="2"/>
          </rPr>
          <t>Karen Buckley:</t>
        </r>
        <r>
          <rPr>
            <sz val="9"/>
            <color indexed="81"/>
            <rFont val="Tahoma"/>
            <family val="2"/>
          </rPr>
          <t xml:space="preserve">
burial groundsman plus maintenance</t>
        </r>
      </text>
    </comment>
  </commentList>
</comments>
</file>

<file path=xl/sharedStrings.xml><?xml version="1.0" encoding="utf-8"?>
<sst xmlns="http://schemas.openxmlformats.org/spreadsheetml/2006/main" count="106" uniqueCount="89">
  <si>
    <t>Total Funds</t>
  </si>
  <si>
    <t>Plus banked:</t>
  </si>
  <si>
    <t>Less cheques drawn:</t>
  </si>
  <si>
    <t>YEAR TO DATE</t>
  </si>
  <si>
    <t>RECEIPTS</t>
  </si>
  <si>
    <t>Actual</t>
  </si>
  <si>
    <t>Budget</t>
  </si>
  <si>
    <t>EXPENDITURE</t>
  </si>
  <si>
    <t>Precept</t>
  </si>
  <si>
    <t>Clerk salary</t>
  </si>
  <si>
    <t>Bank interest</t>
  </si>
  <si>
    <t>Insurance</t>
  </si>
  <si>
    <t xml:space="preserve">Sundries </t>
  </si>
  <si>
    <t>SUB-TOTAL ADMIN</t>
  </si>
  <si>
    <t>Burial Secretary salary</t>
  </si>
  <si>
    <t>Burial Groundsman</t>
  </si>
  <si>
    <t>Burial fees</t>
  </si>
  <si>
    <t>Maintenance</t>
  </si>
  <si>
    <t>SUB-TOTAL BURIAL</t>
  </si>
  <si>
    <t>Other</t>
  </si>
  <si>
    <t>Projects</t>
  </si>
  <si>
    <t>Insurance Contribution</t>
  </si>
  <si>
    <t>Grants</t>
  </si>
  <si>
    <t>HMRC vat refund</t>
  </si>
  <si>
    <t>Post Office subsidy</t>
  </si>
  <si>
    <t>SUB-TOTAL OTHER</t>
  </si>
  <si>
    <t>SUB-TOTAL PROJECTS</t>
  </si>
  <si>
    <t>Total Receipts</t>
  </si>
  <si>
    <t>Total Expenditure</t>
  </si>
  <si>
    <t>Receipts and Expenditure</t>
  </si>
  <si>
    <t>CAPITAL FUNDS</t>
  </si>
  <si>
    <t>W Lynn</t>
  </si>
  <si>
    <t>R England</t>
  </si>
  <si>
    <t>Details</t>
  </si>
  <si>
    <t>Date</t>
  </si>
  <si>
    <t>Cheque No</t>
  </si>
  <si>
    <t>Total</t>
  </si>
  <si>
    <t>Clerks Salary</t>
  </si>
  <si>
    <t>Burial Ground</t>
  </si>
  <si>
    <t>grants</t>
  </si>
  <si>
    <t>insurance</t>
  </si>
  <si>
    <t>others</t>
  </si>
  <si>
    <t>not cashed</t>
  </si>
  <si>
    <t>may</t>
  </si>
  <si>
    <t>april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</si>
  <si>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</si>
  <si>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</si>
  <si>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</si>
  <si>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</si>
  <si>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</si>
  <si>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</si>
  <si>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</si>
  <si>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</si>
  <si>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</si>
  <si>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</si>
  <si>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details</t>
  </si>
  <si>
    <t>amount</t>
  </si>
  <si>
    <t>burial fees</t>
  </si>
  <si>
    <t>precept</t>
  </si>
  <si>
    <t>bank interest</t>
  </si>
  <si>
    <t>vat refund</t>
  </si>
  <si>
    <t>other</t>
  </si>
  <si>
    <t>BG maintenance</t>
  </si>
  <si>
    <t>projects</t>
  </si>
  <si>
    <t>po subsidy</t>
  </si>
  <si>
    <t>insurance conts</t>
  </si>
  <si>
    <t>cq number</t>
  </si>
  <si>
    <t>Row Labels</t>
  </si>
  <si>
    <t>(blank)</t>
  </si>
  <si>
    <t>Grand Total</t>
  </si>
  <si>
    <t>Sum of burial fees</t>
  </si>
  <si>
    <t>Sum of precept</t>
  </si>
  <si>
    <t>Sum of amount</t>
  </si>
  <si>
    <t>Sum of other</t>
  </si>
  <si>
    <t>Sum of insurance contribution</t>
  </si>
  <si>
    <t>Sum of bank interest</t>
  </si>
  <si>
    <t>Sum of vat refund</t>
  </si>
  <si>
    <t>Burial Secretary</t>
  </si>
  <si>
    <t xml:space="preserve">Balance b/f from 31/03/2020 </t>
  </si>
  <si>
    <t>Balance at 30/04/2020</t>
  </si>
  <si>
    <t>Opening balance (01.04.20)</t>
  </si>
  <si>
    <t>W J Trotman</t>
  </si>
  <si>
    <t>April</t>
  </si>
  <si>
    <t>K Buckley (HWA/insurance £15.50, Website costs £150.55 and Stationery £3.37)</t>
  </si>
  <si>
    <t>Data Protection Fee</t>
  </si>
  <si>
    <t>Zurich Insurance</t>
  </si>
  <si>
    <t>VAT Refund</t>
  </si>
  <si>
    <t>PILTON PARISH COUNCIL MONTHLY FINANCIAL STATEMENT - APRIL 2020</t>
  </si>
  <si>
    <t>Closing balance (30.04.20)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</si>
</sst>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2" formatCode="_-&quot;£&quot;* #,##0_-;\-&quot;£&quot;* #,##0_-;_-&quot;£&quot;* &quot;-&quot;_-;_-@_-"/>
    <numFmt numFmtId="44" formatCode="_-&quot;£&quot;* #,##0.00_-;\-&quot;£&quot;* #,##0.00_-;_-&quot;£&quot;* &quot;-&quot;??_-;_-@_-"/>
    <numFmt numFmtId="164" formatCode="#,##0.00_ ;\-#,##0.00\ 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name val="Times New Roman"/>
      <family val="1"/>
    </font>
    <font>
      <sz val="16"/>
      <name val="Times New Roman"/>
      <family val="1"/>
    </font>
    <font>
      <u/>
      <sz val="16"/>
      <name val="Times New Roman"/>
      <family val="1"/>
    </font>
    <font>
      <sz val="16"/>
      <color theme="1"/>
      <name val="Times New Roman"/>
      <family val="1"/>
    </font>
    <font>
      <u val="double"/>
      <sz val="16"/>
      <name val="Times New Roman"/>
      <family val="1"/>
    </font>
    <font>
      <sz val="14"/>
      <name val="Times New Roman"/>
      <family val="1"/>
    </font>
    <font>
      <sz val="11"/>
      <color rgb="FFFF000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8">
    <xf numFmtId="0" fontId="0" fillId="0" borderId="0" xfId="0"/>
    <xf numFmtId="0" fontId="0" fillId="0" borderId="0" xfId="0" applyAlignment="1"/>
    <xf numFmtId="4" fontId="3" fillId="0" borderId="0" xfId="0" applyNumberFormat="1" applyFont="1"/>
    <xf numFmtId="44" fontId="3" fillId="0" borderId="0" xfId="1" applyFont="1"/>
    <xf numFmtId="42" fontId="3" fillId="0" borderId="0" xfId="0" applyNumberFormat="1" applyFont="1"/>
    <xf numFmtId="44" fontId="2" fillId="0" borderId="0" xfId="1" applyFont="1" applyAlignment="1">
      <alignment horizontal="right"/>
    </xf>
    <xf numFmtId="4" fontId="4" fillId="0" borderId="0" xfId="0" applyNumberFormat="1" applyFont="1"/>
    <xf numFmtId="44" fontId="3" fillId="0" borderId="1" xfId="1" applyFont="1" applyBorder="1"/>
    <xf numFmtId="44" fontId="4" fillId="0" borderId="0" xfId="1" applyFont="1"/>
    <xf numFmtId="0" fontId="3" fillId="0" borderId="0" xfId="0" applyNumberFormat="1" applyFont="1" applyAlignment="1">
      <alignment horizontal="center"/>
    </xf>
    <xf numFmtId="44" fontId="3" fillId="0" borderId="0" xfId="1" applyFont="1" applyFill="1"/>
    <xf numFmtId="4" fontId="3" fillId="0" borderId="0" xfId="0" applyNumberFormat="1" applyFont="1" applyFill="1"/>
    <xf numFmtId="0" fontId="5" fillId="0" borderId="0" xfId="0" applyFont="1" applyAlignment="1">
      <alignment horizontal="center"/>
    </xf>
    <xf numFmtId="44" fontId="3" fillId="0" borderId="0" xfId="1" applyFont="1" applyFill="1" applyAlignment="1">
      <alignment horizontal="right"/>
    </xf>
    <xf numFmtId="4" fontId="3" fillId="0" borderId="0" xfId="0" applyNumberFormat="1" applyFont="1" applyAlignment="1"/>
    <xf numFmtId="0" fontId="3" fillId="0" borderId="0" xfId="0" applyNumberFormat="1" applyFont="1" applyAlignment="1">
      <alignment horizontal="left"/>
    </xf>
    <xf numFmtId="44" fontId="3" fillId="0" borderId="0" xfId="1" applyFont="1" applyBorder="1"/>
    <xf numFmtId="44" fontId="0" fillId="0" borderId="0" xfId="1" applyFont="1"/>
    <xf numFmtId="4" fontId="2" fillId="0" borderId="0" xfId="0" applyNumberFormat="1" applyFont="1"/>
    <xf numFmtId="4" fontId="2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44" fontId="2" fillId="0" borderId="0" xfId="1" applyFont="1"/>
    <xf numFmtId="4" fontId="3" fillId="0" borderId="2" xfId="0" applyNumberFormat="1" applyFont="1" applyBorder="1"/>
    <xf numFmtId="4" fontId="3" fillId="0" borderId="3" xfId="0" applyNumberFormat="1" applyFont="1" applyBorder="1"/>
    <xf numFmtId="4" fontId="3" fillId="0" borderId="4" xfId="0" applyNumberFormat="1" applyFont="1" applyBorder="1"/>
    <xf numFmtId="4" fontId="6" fillId="0" borderId="0" xfId="0" applyNumberFormat="1" applyFont="1"/>
    <xf numFmtId="0" fontId="3" fillId="0" borderId="0" xfId="0" applyFont="1"/>
    <xf numFmtId="164" fontId="4" fillId="0" borderId="0" xfId="1" applyNumberFormat="1" applyFont="1" applyAlignment="1">
      <alignment horizontal="right"/>
    </xf>
    <xf numFmtId="0" fontId="3" fillId="0" borderId="0" xfId="0" applyFont="1" applyAlignment="1">
      <alignment horizontal="center" wrapText="1"/>
    </xf>
    <xf numFmtId="44" fontId="3" fillId="0" borderId="0" xfId="1" applyFont="1" applyAlignment="1">
      <alignment horizontal="center" wrapText="1"/>
    </xf>
    <xf numFmtId="0" fontId="4" fillId="0" borderId="0" xfId="0" applyFont="1"/>
    <xf numFmtId="0" fontId="2" fillId="0" borderId="0" xfId="0" applyFont="1"/>
    <xf numFmtId="0" fontId="3" fillId="0" borderId="0" xfId="0" applyFont="1" applyBorder="1"/>
    <xf numFmtId="4" fontId="3" fillId="0" borderId="0" xfId="0" applyNumberFormat="1" applyFont="1" applyAlignment="1"/>
    <xf numFmtId="0" fontId="5" fillId="0" borderId="0" xfId="0" applyFont="1"/>
    <xf numFmtId="44" fontId="5" fillId="0" borderId="0" xfId="1" applyFont="1"/>
    <xf numFmtId="4" fontId="3" fillId="0" borderId="0" xfId="0" applyNumberFormat="1" applyFont="1" applyAlignment="1"/>
    <xf numFmtId="0" fontId="0" fillId="0" borderId="0" xfId="0" applyAlignment="1"/>
    <xf numFmtId="44" fontId="0" fillId="0" borderId="0" xfId="0" applyNumberFormat="1"/>
    <xf numFmtId="44" fontId="8" fillId="0" borderId="0" xfId="0" applyNumberFormat="1" applyFon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2" borderId="0" xfId="0" applyFill="1"/>
    <xf numFmtId="44" fontId="0" fillId="2" borderId="0" xfId="0" applyNumberFormat="1" applyFill="1"/>
    <xf numFmtId="44" fontId="8" fillId="2" borderId="0" xfId="0" applyNumberFormat="1" applyFont="1" applyFill="1"/>
    <xf numFmtId="44" fontId="2" fillId="0" borderId="0" xfId="1" applyFont="1" applyFill="1" applyAlignment="1">
      <alignment horizontal="right"/>
    </xf>
    <xf numFmtId="4" fontId="4" fillId="0" borderId="0" xfId="0" applyNumberFormat="1" applyFont="1" applyFill="1"/>
    <xf numFmtId="0" fontId="0" fillId="0" borderId="0" xfId="0" applyFill="1"/>
    <xf numFmtId="44" fontId="3" fillId="0" borderId="1" xfId="1" applyFont="1" applyFill="1" applyBorder="1"/>
    <xf numFmtId="44" fontId="4" fillId="0" borderId="0" xfId="1" applyFont="1" applyFill="1"/>
    <xf numFmtId="0" fontId="3" fillId="0" borderId="0" xfId="0" applyNumberFormat="1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0" fillId="0" borderId="0" xfId="0" applyFill="1" applyAlignment="1"/>
    <xf numFmtId="0" fontId="3" fillId="0" borderId="0" xfId="0" applyNumberFormat="1" applyFont="1" applyFill="1" applyAlignment="1">
      <alignment horizontal="left"/>
    </xf>
    <xf numFmtId="4" fontId="3" fillId="0" borderId="0" xfId="0" applyNumberFormat="1" applyFont="1" applyFill="1" applyAlignment="1"/>
    <xf numFmtId="44" fontId="3" fillId="0" borderId="0" xfId="1" applyFont="1" applyFill="1" applyBorder="1"/>
    <xf numFmtId="44" fontId="0" fillId="0" borderId="0" xfId="1" applyFont="1" applyFill="1"/>
    <xf numFmtId="4" fontId="2" fillId="0" borderId="0" xfId="0" applyNumberFormat="1" applyFont="1" applyFill="1"/>
    <xf numFmtId="4" fontId="2" fillId="0" borderId="0" xfId="0" applyNumberFormat="1" applyFont="1" applyFill="1" applyAlignment="1">
      <alignment horizontal="right"/>
    </xf>
    <xf numFmtId="4" fontId="3" fillId="0" borderId="0" xfId="0" applyNumberFormat="1" applyFont="1" applyFill="1" applyAlignment="1">
      <alignment horizontal="right"/>
    </xf>
    <xf numFmtId="44" fontId="2" fillId="0" borderId="0" xfId="1" applyFont="1" applyFill="1"/>
    <xf numFmtId="4" fontId="3" fillId="0" borderId="2" xfId="0" applyNumberFormat="1" applyFont="1" applyFill="1" applyBorder="1"/>
    <xf numFmtId="4" fontId="3" fillId="0" borderId="3" xfId="0" applyNumberFormat="1" applyFont="1" applyFill="1" applyBorder="1"/>
    <xf numFmtId="4" fontId="3" fillId="0" borderId="4" xfId="0" applyNumberFormat="1" applyFont="1" applyFill="1" applyBorder="1"/>
    <xf numFmtId="4" fontId="6" fillId="0" borderId="0" xfId="0" applyNumberFormat="1" applyFont="1" applyFill="1"/>
    <xf numFmtId="0" fontId="3" fillId="0" borderId="0" xfId="0" applyFont="1" applyFill="1"/>
    <xf numFmtId="164" fontId="4" fillId="0" borderId="0" xfId="1" applyNumberFormat="1" applyFont="1" applyFill="1" applyAlignment="1">
      <alignment horizontal="right"/>
    </xf>
    <xf numFmtId="0" fontId="3" fillId="0" borderId="0" xfId="0" applyFont="1" applyFill="1" applyAlignment="1">
      <alignment horizontal="center" wrapText="1"/>
    </xf>
    <xf numFmtId="44" fontId="3" fillId="0" borderId="0" xfId="1" applyFont="1" applyFill="1" applyAlignment="1">
      <alignment horizontal="center" wrapText="1"/>
    </xf>
    <xf numFmtId="0" fontId="4" fillId="0" borderId="0" xfId="0" applyFont="1" applyFill="1"/>
    <xf numFmtId="0" fontId="2" fillId="0" borderId="0" xfId="0" applyFont="1" applyFill="1"/>
    <xf numFmtId="0" fontId="3" fillId="0" borderId="0" xfId="0" applyFont="1" applyFill="1" applyBorder="1"/>
    <xf numFmtId="0" fontId="0" fillId="0" borderId="0" xfId="0" applyAlignment="1"/>
    <xf numFmtId="4" fontId="0" fillId="0" borderId="0" xfId="0" applyNumberFormat="1"/>
    <xf numFmtId="42" fontId="0" fillId="0" borderId="0" xfId="0" applyNumberFormat="1"/>
    <xf numFmtId="164" fontId="0" fillId="0" borderId="0" xfId="0" applyNumberFormat="1"/>
    <xf numFmtId="4" fontId="11" fillId="0" borderId="0" xfId="0" applyNumberFormat="1" applyFont="1" applyFill="1"/>
    <xf numFmtId="4" fontId="7" fillId="0" borderId="0" xfId="0" applyNumberFormat="1" applyFont="1" applyFill="1"/>
    <xf numFmtId="0" fontId="7" fillId="0" borderId="0" xfId="0" applyFont="1" applyAlignment="1">
      <alignment horizontal="center" wrapText="1"/>
    </xf>
    <xf numFmtId="4" fontId="2" fillId="0" borderId="0" xfId="0" applyNumberFormat="1" applyFont="1" applyAlignment="1"/>
    <xf numFmtId="0" fontId="0" fillId="0" borderId="0" xfId="0" applyAlignment="1"/>
    <xf numFmtId="4" fontId="3" fillId="0" borderId="0" xfId="0" applyNumberFormat="1" applyFont="1" applyFill="1" applyAlignment="1"/>
    <xf numFmtId="0" fontId="0" fillId="0" borderId="0" xfId="0" applyFill="1" applyAlignment="1"/>
    <xf numFmtId="4" fontId="3" fillId="0" borderId="0" xfId="0" applyNumberFormat="1" applyFont="1" applyAlignment="1"/>
    <xf numFmtId="4" fontId="3" fillId="0" borderId="0" xfId="0" applyNumberFormat="1" applyFont="1" applyAlignment="1">
      <alignment horizontal="left" wrapText="1"/>
    </xf>
    <xf numFmtId="4" fontId="2" fillId="2" borderId="0" xfId="0" applyNumberFormat="1" applyFont="1" applyFill="1" applyAlignment="1"/>
    <xf numFmtId="0" fontId="0" fillId="2" borderId="0" xfId="0" applyFill="1" applyAlignme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1133475</xdr:colOff>
      <xdr:row>4</xdr:row>
      <xdr:rowOff>85725</xdr:rowOff>
    </xdr:from>
    <xdr:ext cx="184731" cy="264560"/>
    <xdr:sp macro="" textlink="">
      <xdr:nvSpPr>
        <xdr:cNvPr id="2" name="TextBox 1"/>
        <xdr:cNvSpPr txBox="1"/>
      </xdr:nvSpPr>
      <xdr:spPr>
        <a:xfrm>
          <a:off x="942975" y="1114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GB" sz="1100"/>
        </a:p>
      </xdr:txBody>
    </xdr:sp>
    <xdr:clientData/>
  </xdr:oneCellAnchor>
  <xdr:oneCellAnchor>
    <xdr:from>
      <xdr:col>0</xdr:col>
      <xdr:colOff>1133475</xdr:colOff>
      <xdr:row>4</xdr:row>
      <xdr:rowOff>85725</xdr:rowOff>
    </xdr:from>
    <xdr:ext cx="184731" cy="264560"/>
    <xdr:sp macro="" textlink="">
      <xdr:nvSpPr>
        <xdr:cNvPr id="3" name="TextBox 2"/>
        <xdr:cNvSpPr txBox="1"/>
      </xdr:nvSpPr>
      <xdr:spPr>
        <a:xfrm>
          <a:off x="942975" y="1114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GB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1133475</xdr:colOff>
      <xdr:row>4</xdr:row>
      <xdr:rowOff>85725</xdr:rowOff>
    </xdr:from>
    <xdr:ext cx="184731" cy="264560"/>
    <xdr:sp macro="" textlink="">
      <xdr:nvSpPr>
        <xdr:cNvPr id="2" name="TextBox 1"/>
        <xdr:cNvSpPr txBox="1"/>
      </xdr:nvSpPr>
      <xdr:spPr>
        <a:xfrm>
          <a:off x="695325" y="1114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GB" sz="1100"/>
        </a:p>
      </xdr:txBody>
    </xdr:sp>
    <xdr:clientData/>
  </xdr:oneCellAnchor>
  <xdr:oneCellAnchor>
    <xdr:from>
      <xdr:col>0</xdr:col>
      <xdr:colOff>1133475</xdr:colOff>
      <xdr:row>4</xdr:row>
      <xdr:rowOff>85725</xdr:rowOff>
    </xdr:from>
    <xdr:ext cx="184731" cy="264560"/>
    <xdr:sp macro="" textlink="">
      <xdr:nvSpPr>
        <xdr:cNvPr id="3" name="TextBox 2"/>
        <xdr:cNvSpPr txBox="1"/>
      </xdr:nvSpPr>
      <xdr:spPr>
        <a:xfrm>
          <a:off x="695325" y="1114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GB" sz="1100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1133475</xdr:colOff>
      <xdr:row>4</xdr:row>
      <xdr:rowOff>85725</xdr:rowOff>
    </xdr:from>
    <xdr:ext cx="184731" cy="264560"/>
    <xdr:sp macro="" textlink="">
      <xdr:nvSpPr>
        <xdr:cNvPr id="2" name="TextBox 1"/>
        <xdr:cNvSpPr txBox="1"/>
      </xdr:nvSpPr>
      <xdr:spPr>
        <a:xfrm>
          <a:off x="819150" y="1114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GB" sz="1100"/>
        </a:p>
      </xdr:txBody>
    </xdr:sp>
    <xdr:clientData/>
  </xdr:oneCellAnchor>
  <xdr:oneCellAnchor>
    <xdr:from>
      <xdr:col>0</xdr:col>
      <xdr:colOff>1133475</xdr:colOff>
      <xdr:row>4</xdr:row>
      <xdr:rowOff>85725</xdr:rowOff>
    </xdr:from>
    <xdr:ext cx="184731" cy="264560"/>
    <xdr:sp macro="" textlink="">
      <xdr:nvSpPr>
        <xdr:cNvPr id="3" name="TextBox 2"/>
        <xdr:cNvSpPr txBox="1"/>
      </xdr:nvSpPr>
      <xdr:spPr>
        <a:xfrm>
          <a:off x="819150" y="1114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GB" sz="1100"/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1133475</xdr:colOff>
      <xdr:row>4</xdr:row>
      <xdr:rowOff>85725</xdr:rowOff>
    </xdr:from>
    <xdr:ext cx="184731" cy="264560"/>
    <xdr:sp macro="" textlink="">
      <xdr:nvSpPr>
        <xdr:cNvPr id="2" name="TextBox 1"/>
        <xdr:cNvSpPr txBox="1"/>
      </xdr:nvSpPr>
      <xdr:spPr>
        <a:xfrm>
          <a:off x="819150" y="1114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GB" sz="1100"/>
        </a:p>
      </xdr:txBody>
    </xdr:sp>
    <xdr:clientData/>
  </xdr:oneCellAnchor>
  <xdr:oneCellAnchor>
    <xdr:from>
      <xdr:col>0</xdr:col>
      <xdr:colOff>1133475</xdr:colOff>
      <xdr:row>4</xdr:row>
      <xdr:rowOff>85725</xdr:rowOff>
    </xdr:from>
    <xdr:ext cx="184731" cy="264560"/>
    <xdr:sp macro="" textlink="">
      <xdr:nvSpPr>
        <xdr:cNvPr id="3" name="TextBox 2"/>
        <xdr:cNvSpPr txBox="1"/>
      </xdr:nvSpPr>
      <xdr:spPr>
        <a:xfrm>
          <a:off x="819150" y="11144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OY%20NAT_18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utgoings"/>
      <sheetName val="Incomings"/>
      <sheetName val="Sheet5"/>
      <sheetName val="Rawdata"/>
    </sheetNames>
    <sheetDataSet>
      <sheetData sheetId="0"/>
      <sheetData sheetId="1"/>
      <sheetData sheetId="2"/>
      <sheetData sheetId="3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Karen Buckley" refreshedDate="43641.714619907405" createdVersion="5" refreshedVersion="5" minRefreshableVersion="3" recordCount="18">
  <cacheSource type="worksheet">
    <worksheetSource ref="C3:M21" sheet="Incomings"/>
  </cacheSource>
  <cacheFields count="11">
    <cacheField name="Date" numFmtId="0">
      <sharedItems containsBlank="1" count="3">
        <s v="april"/>
        <s v="may"/>
        <m/>
      </sharedItems>
    </cacheField>
    <cacheField name="details" numFmtId="0">
      <sharedItems containsBlank="1"/>
    </cacheField>
    <cacheField name="amount" numFmtId="0">
      <sharedItems containsSemiMixedTypes="0" containsString="0" containsNumber="1" minValue="0" maxValue="9500"/>
    </cacheField>
    <cacheField name="burial fees" numFmtId="0">
      <sharedItems containsString="0" containsBlank="1" containsNumber="1" containsInteger="1" minValue="80" maxValue="240" count="4">
        <m/>
        <n v="240"/>
        <n v="80"/>
        <n v="150"/>
      </sharedItems>
    </cacheField>
    <cacheField name="precept" numFmtId="0">
      <sharedItems containsString="0" containsBlank="1" containsNumber="1" containsInteger="1" minValue="9500" maxValue="9500"/>
    </cacheField>
    <cacheField name="bank interest" numFmtId="0">
      <sharedItems containsString="0" containsBlank="1" containsNumber="1" minValue="1.74" maxValue="1.74" count="2">
        <m/>
        <n v="1.74"/>
      </sharedItems>
    </cacheField>
    <cacheField name="vat refund" numFmtId="0">
      <sharedItems containsNonDate="0" containsString="0" containsBlank="1" count="1">
        <m/>
      </sharedItems>
    </cacheField>
    <cacheField name="other" numFmtId="0">
      <sharedItems containsNonDate="0" containsString="0" containsBlank="1"/>
    </cacheField>
    <cacheField name="insurance contribution" numFmtId="0">
      <sharedItems containsNonDate="0" containsString="0" containsBlank="1"/>
    </cacheField>
    <cacheField name="other2" numFmtId="0">
      <sharedItems containsNonDate="0" containsString="0" containsBlank="1"/>
    </cacheField>
    <cacheField name="insurance conts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8">
  <r>
    <x v="0"/>
    <s v="precept"/>
    <n v="9500"/>
    <x v="0"/>
    <n v="9500"/>
    <x v="0"/>
    <x v="0"/>
    <m/>
    <m/>
    <m/>
    <m/>
  </r>
  <r>
    <x v="0"/>
    <s v="quantock funerals"/>
    <n v="240"/>
    <x v="1"/>
    <m/>
    <x v="0"/>
    <x v="0"/>
    <m/>
    <m/>
    <m/>
    <m/>
  </r>
  <r>
    <x v="1"/>
    <s v="wrintmore"/>
    <n v="80"/>
    <x v="2"/>
    <m/>
    <x v="0"/>
    <x v="0"/>
    <m/>
    <m/>
    <m/>
    <m/>
  </r>
  <r>
    <x v="1"/>
    <s v="robertson"/>
    <n v="150"/>
    <x v="3"/>
    <m/>
    <x v="0"/>
    <x v="0"/>
    <m/>
    <m/>
    <m/>
    <m/>
  </r>
  <r>
    <x v="1"/>
    <s v="interest"/>
    <n v="1.74"/>
    <x v="0"/>
    <m/>
    <x v="1"/>
    <x v="0"/>
    <m/>
    <m/>
    <m/>
    <m/>
  </r>
  <r>
    <x v="1"/>
    <m/>
    <n v="0"/>
    <x v="0"/>
    <m/>
    <x v="0"/>
    <x v="0"/>
    <m/>
    <m/>
    <m/>
    <m/>
  </r>
  <r>
    <x v="2"/>
    <m/>
    <n v="0"/>
    <x v="0"/>
    <m/>
    <x v="0"/>
    <x v="0"/>
    <m/>
    <m/>
    <m/>
    <m/>
  </r>
  <r>
    <x v="2"/>
    <m/>
    <n v="0"/>
    <x v="0"/>
    <m/>
    <x v="0"/>
    <x v="0"/>
    <m/>
    <m/>
    <m/>
    <m/>
  </r>
  <r>
    <x v="2"/>
    <m/>
    <n v="0"/>
    <x v="0"/>
    <m/>
    <x v="0"/>
    <x v="0"/>
    <m/>
    <m/>
    <m/>
    <m/>
  </r>
  <r>
    <x v="2"/>
    <m/>
    <n v="0"/>
    <x v="0"/>
    <m/>
    <x v="0"/>
    <x v="0"/>
    <m/>
    <m/>
    <m/>
    <m/>
  </r>
  <r>
    <x v="2"/>
    <m/>
    <n v="0"/>
    <x v="0"/>
    <m/>
    <x v="0"/>
    <x v="0"/>
    <m/>
    <m/>
    <m/>
    <m/>
  </r>
  <r>
    <x v="2"/>
    <m/>
    <n v="0"/>
    <x v="0"/>
    <m/>
    <x v="0"/>
    <x v="0"/>
    <m/>
    <m/>
    <m/>
    <m/>
  </r>
  <r>
    <x v="2"/>
    <m/>
    <n v="0"/>
    <x v="0"/>
    <m/>
    <x v="0"/>
    <x v="0"/>
    <m/>
    <m/>
    <m/>
    <m/>
  </r>
  <r>
    <x v="2"/>
    <m/>
    <n v="0"/>
    <x v="0"/>
    <m/>
    <x v="0"/>
    <x v="0"/>
    <m/>
    <m/>
    <m/>
    <m/>
  </r>
  <r>
    <x v="2"/>
    <m/>
    <n v="0"/>
    <x v="0"/>
    <m/>
    <x v="0"/>
    <x v="0"/>
    <m/>
    <m/>
    <m/>
    <m/>
  </r>
  <r>
    <x v="2"/>
    <m/>
    <n v="0"/>
    <x v="0"/>
    <m/>
    <x v="0"/>
    <x v="0"/>
    <m/>
    <m/>
    <m/>
    <m/>
  </r>
  <r>
    <x v="2"/>
    <m/>
    <n v="0"/>
    <x v="0"/>
    <m/>
    <x v="0"/>
    <x v="0"/>
    <m/>
    <m/>
    <m/>
    <m/>
  </r>
  <r>
    <x v="2"/>
    <m/>
    <n v="0"/>
    <x v="0"/>
    <m/>
    <x v="0"/>
    <x v="0"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2" cacheId="0" applyNumberFormats="0" applyBorderFormats="0" applyFontFormats="0" applyPatternFormats="0" applyAlignmentFormats="0" applyWidthHeightFormats="1" dataCaption="Values" updatedVersion="5" minRefreshableVersion="3" useAutoFormatting="1" itemPrintTitles="1" createdVersion="5" indent="0" outline="1" outlineData="1" multipleFieldFilters="0">
  <location ref="A1:H5" firstHeaderRow="0" firstDataRow="1" firstDataCol="1"/>
  <pivotFields count="11">
    <pivotField axis="axisRow" showAll="0">
      <items count="4">
        <item x="0"/>
        <item x="1"/>
        <item x="2"/>
        <item t="default"/>
      </items>
    </pivotField>
    <pivotField showAll="0"/>
    <pivotField dataField="1" showAll="0"/>
    <pivotField dataField="1" showAll="0">
      <items count="5">
        <item x="2"/>
        <item x="3"/>
        <item x="1"/>
        <item x="0"/>
        <item t="default"/>
      </items>
    </pivotField>
    <pivotField dataField="1" showAll="0"/>
    <pivotField dataField="1" showAll="0">
      <items count="3">
        <item x="1"/>
        <item x="0"/>
        <item t="default"/>
      </items>
    </pivotField>
    <pivotField dataField="1" showAll="0">
      <items count="2">
        <item x="0"/>
        <item t="default"/>
      </items>
    </pivotField>
    <pivotField dataField="1" showAll="0"/>
    <pivotField dataField="1" showAll="0"/>
    <pivotField showAll="0"/>
    <pivotField showAl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amount" fld="2" baseField="0" baseItem="0"/>
    <dataField name="Sum of insurance contribution" fld="8" baseField="0" baseItem="0"/>
    <dataField name="Sum of other" fld="7" baseField="0" baseItem="0"/>
    <dataField name="Sum of vat refund" fld="6" baseField="0" baseItem="1"/>
    <dataField name="Sum of burial fees" fld="3" baseField="0" baseItem="0"/>
    <dataField name="Sum of precept" fld="4" baseField="0" baseItem="0"/>
    <dataField name="Sum of bank interest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9"/>
  <sheetViews>
    <sheetView tabSelected="1" zoomScale="98" zoomScaleNormal="98" workbookViewId="0">
      <selection activeCell="K45" sqref="K45"/>
    </sheetView>
  </sheetViews>
  <sheetFormatPr defaultRowHeight="15" x14ac:dyDescent="0.25"/>
  <cols>
    <col min="1" max="1" width="14.140625" style="48" customWidth="1"/>
    <col min="2" max="2" width="20.5703125" style="48" customWidth="1"/>
    <col min="3" max="3" width="13.7109375" style="48" customWidth="1"/>
    <col min="4" max="4" width="9.140625" style="48"/>
    <col min="5" max="5" width="14.85546875" style="48" customWidth="1"/>
    <col min="6" max="6" width="9.140625" style="48"/>
    <col min="7" max="7" width="14.7109375" style="48" customWidth="1"/>
    <col min="8" max="8" width="25.42578125" style="48" customWidth="1"/>
    <col min="9" max="9" width="13.85546875" bestFit="1" customWidth="1"/>
    <col min="11" max="11" width="14.140625" bestFit="1" customWidth="1"/>
  </cols>
  <sheetData>
    <row r="1" spans="1:11" ht="20.25" x14ac:dyDescent="0.3">
      <c r="A1" s="80" t="s">
        <v>87</v>
      </c>
      <c r="B1" s="81"/>
      <c r="C1" s="81"/>
      <c r="D1" s="81"/>
      <c r="E1" s="81"/>
      <c r="F1" s="81"/>
      <c r="G1" s="81"/>
      <c r="H1" s="81"/>
      <c r="I1" s="81"/>
      <c r="J1" s="2"/>
      <c r="K1" s="2"/>
    </row>
    <row r="2" spans="1:11" ht="20.25" x14ac:dyDescent="0.3">
      <c r="A2" s="11"/>
      <c r="B2" s="11"/>
      <c r="C2" s="11"/>
      <c r="D2" s="11"/>
      <c r="E2" s="11"/>
      <c r="F2" s="11"/>
      <c r="G2" s="11"/>
      <c r="H2" s="10"/>
      <c r="I2" s="2"/>
      <c r="J2" s="2"/>
      <c r="K2" s="4"/>
    </row>
    <row r="3" spans="1:11" ht="20.25" x14ac:dyDescent="0.3">
      <c r="A3" s="11"/>
      <c r="B3" s="11"/>
      <c r="C3" s="11"/>
      <c r="D3" s="11"/>
      <c r="E3" s="11"/>
      <c r="F3" s="11"/>
      <c r="G3" s="11"/>
      <c r="H3" s="46" t="s">
        <v>0</v>
      </c>
      <c r="I3" s="2"/>
      <c r="J3" s="2"/>
      <c r="K3" s="2"/>
    </row>
    <row r="4" spans="1:11" ht="20.25" x14ac:dyDescent="0.3">
      <c r="A4" s="82" t="s">
        <v>78</v>
      </c>
      <c r="B4" s="83"/>
      <c r="C4" s="83"/>
      <c r="D4" s="83"/>
      <c r="E4" s="83"/>
      <c r="F4" s="83"/>
      <c r="G4" s="83"/>
      <c r="H4" s="47">
        <v>14294.45</v>
      </c>
      <c r="I4" s="2"/>
      <c r="J4" s="2"/>
      <c r="K4" s="2"/>
    </row>
    <row r="5" spans="1:11" ht="20.25" x14ac:dyDescent="0.3">
      <c r="A5" s="11"/>
      <c r="B5" s="11"/>
      <c r="C5" s="11"/>
      <c r="D5" s="11"/>
      <c r="E5" s="11"/>
      <c r="F5" s="11"/>
      <c r="G5" s="11"/>
      <c r="H5" s="10"/>
      <c r="I5" s="2"/>
      <c r="J5" s="2"/>
      <c r="K5" s="2"/>
    </row>
    <row r="6" spans="1:11" ht="20.25" x14ac:dyDescent="0.3">
      <c r="A6" s="11" t="s">
        <v>1</v>
      </c>
      <c r="B6" s="11"/>
      <c r="C6" s="11"/>
      <c r="D6" s="11"/>
      <c r="E6" s="11"/>
      <c r="F6" s="11"/>
      <c r="G6" s="11"/>
      <c r="H6" s="10"/>
      <c r="I6" s="2"/>
      <c r="J6" s="2"/>
      <c r="K6" s="2"/>
    </row>
    <row r="7" spans="1:11" ht="20.25" x14ac:dyDescent="0.3">
      <c r="A7" s="11"/>
      <c r="B7" s="11" t="s">
        <v>81</v>
      </c>
      <c r="C7" s="11"/>
      <c r="D7" s="11"/>
      <c r="E7" s="11"/>
      <c r="F7" s="11"/>
      <c r="G7" s="11"/>
      <c r="H7" s="10">
        <v>120</v>
      </c>
      <c r="I7" s="2"/>
      <c r="J7" s="2"/>
      <c r="K7" s="2"/>
    </row>
    <row r="8" spans="1:11" ht="20.25" x14ac:dyDescent="0.3">
      <c r="A8" s="11"/>
      <c r="B8" s="11" t="s">
        <v>8</v>
      </c>
      <c r="C8" s="11"/>
      <c r="D8" s="11"/>
      <c r="E8" s="11"/>
      <c r="F8" s="11"/>
      <c r="G8" s="11"/>
      <c r="H8" s="10">
        <v>11000</v>
      </c>
      <c r="I8" s="2"/>
      <c r="J8" s="2"/>
      <c r="K8" s="2"/>
    </row>
    <row r="9" spans="1:11" ht="20.25" x14ac:dyDescent="0.3">
      <c r="A9" s="11"/>
      <c r="B9" s="11" t="s">
        <v>86</v>
      </c>
      <c r="C9" s="11"/>
      <c r="D9" s="11"/>
      <c r="E9" s="11"/>
      <c r="F9" s="11"/>
      <c r="G9" s="11"/>
      <c r="H9" s="10">
        <v>208.37</v>
      </c>
      <c r="I9" s="2"/>
      <c r="J9" s="2"/>
      <c r="K9" s="2"/>
    </row>
    <row r="10" spans="1:11" ht="20.25" x14ac:dyDescent="0.3">
      <c r="A10" s="11"/>
      <c r="B10" s="11"/>
      <c r="C10" s="11"/>
      <c r="D10" s="11"/>
      <c r="E10" s="11"/>
      <c r="F10" s="11"/>
      <c r="G10" s="11"/>
      <c r="H10" s="10"/>
      <c r="I10" s="2"/>
      <c r="J10" s="2"/>
      <c r="K10" s="2"/>
    </row>
    <row r="11" spans="1:11" ht="20.25" x14ac:dyDescent="0.3">
      <c r="A11" s="11"/>
      <c r="B11" s="11"/>
      <c r="C11" s="11"/>
      <c r="D11" s="11"/>
      <c r="E11" s="11"/>
      <c r="F11" s="11"/>
      <c r="G11" s="11"/>
      <c r="H11" s="10"/>
      <c r="I11" s="2"/>
      <c r="J11" s="2"/>
      <c r="K11" s="2"/>
    </row>
    <row r="12" spans="1:11" ht="21" thickBot="1" x14ac:dyDescent="0.35">
      <c r="B12" s="11"/>
      <c r="C12" s="11"/>
      <c r="D12" s="11"/>
      <c r="E12" s="11"/>
      <c r="F12" s="11"/>
      <c r="G12" s="11"/>
      <c r="H12" s="49">
        <f>SUM(H7:H11)</f>
        <v>11328.37</v>
      </c>
      <c r="I12" s="2"/>
      <c r="J12" s="2"/>
      <c r="K12" s="2"/>
    </row>
    <row r="13" spans="1:11" ht="21" thickTop="1" x14ac:dyDescent="0.3">
      <c r="A13" s="11"/>
      <c r="B13" s="11"/>
      <c r="C13" s="11"/>
      <c r="D13" s="11"/>
      <c r="E13" s="11"/>
      <c r="F13" s="11"/>
      <c r="G13" s="11"/>
      <c r="H13" s="50"/>
      <c r="I13" s="2"/>
      <c r="J13" s="2"/>
      <c r="K13" s="2"/>
    </row>
    <row r="14" spans="1:11" ht="20.25" x14ac:dyDescent="0.3">
      <c r="A14" s="11" t="s">
        <v>2</v>
      </c>
      <c r="B14" s="11"/>
      <c r="C14" s="11"/>
      <c r="D14" s="11"/>
      <c r="E14" s="11"/>
      <c r="F14" s="11"/>
      <c r="G14" s="11"/>
      <c r="H14" s="10"/>
      <c r="I14" s="2"/>
      <c r="J14" s="2"/>
      <c r="K14" s="2"/>
    </row>
    <row r="15" spans="1:11" ht="20.25" x14ac:dyDescent="0.3">
      <c r="A15" s="11"/>
      <c r="B15" s="11"/>
      <c r="C15" s="11"/>
      <c r="D15" s="11"/>
      <c r="E15" s="11"/>
      <c r="F15" s="11"/>
      <c r="G15" s="11"/>
      <c r="H15" s="10"/>
      <c r="I15" s="2"/>
      <c r="J15" s="2"/>
      <c r="K15" s="2"/>
    </row>
    <row r="16" spans="1:11" ht="20.25" x14ac:dyDescent="0.3">
      <c r="A16" s="51" t="s">
        <v>66</v>
      </c>
      <c r="B16" s="11" t="s">
        <v>55</v>
      </c>
      <c r="C16" s="11"/>
      <c r="D16" s="11"/>
      <c r="E16" s="11"/>
      <c r="F16" s="11"/>
      <c r="G16" s="11"/>
      <c r="H16" s="10"/>
      <c r="I16" s="2"/>
      <c r="J16" s="2"/>
      <c r="K16" s="2"/>
    </row>
    <row r="17" spans="1:11" ht="20.25" x14ac:dyDescent="0.3">
      <c r="A17" s="51"/>
      <c r="B17" s="11"/>
      <c r="C17" s="11"/>
      <c r="D17" s="11"/>
      <c r="E17" s="11"/>
      <c r="F17" s="11"/>
      <c r="G17" s="11"/>
      <c r="H17" s="10"/>
      <c r="I17" s="2"/>
      <c r="J17" s="2"/>
      <c r="K17" s="2"/>
    </row>
    <row r="18" spans="1:11" ht="20.25" x14ac:dyDescent="0.3">
      <c r="A18" s="51">
        <v>2171</v>
      </c>
      <c r="B18" s="77" t="str">
        <f>IFERROR(VLOOKUP(A18,Outgoings!C7:E83,2,FALSE),"")</f>
        <v>K Buckley (HWA/insurance £15.50, Website costs £150.55 and Stationery £3.37)</v>
      </c>
      <c r="C18" s="11"/>
      <c r="D18" s="11"/>
      <c r="E18" s="11"/>
      <c r="F18" s="11"/>
      <c r="G18" s="11"/>
      <c r="H18" s="11">
        <f>IFERROR(VLOOKUP(A18,Outgoings!C7:E83,3,FALSE),"")</f>
        <v>477.42</v>
      </c>
      <c r="I18" s="2"/>
      <c r="J18" s="2"/>
      <c r="K18" s="2"/>
    </row>
    <row r="19" spans="1:11" ht="20.25" x14ac:dyDescent="0.3">
      <c r="A19" s="51">
        <v>2178</v>
      </c>
      <c r="B19" s="78" t="str">
        <f>IFERROR(VLOOKUP(A19,Outgoings!C9:E89,2,FALSE),"")</f>
        <v>R England</v>
      </c>
      <c r="C19" s="11"/>
      <c r="D19" s="11"/>
      <c r="E19" s="11"/>
      <c r="F19" s="11"/>
      <c r="G19" s="11"/>
      <c r="H19" s="11">
        <f>IFERROR(VLOOKUP(A19,Outgoings!C9:E85,3,FALSE),"")</f>
        <v>52.8</v>
      </c>
      <c r="I19" s="2"/>
      <c r="J19" s="2"/>
      <c r="K19" s="2"/>
    </row>
    <row r="20" spans="1:11" ht="20.25" x14ac:dyDescent="0.3">
      <c r="A20" s="51">
        <v>2172</v>
      </c>
      <c r="B20" s="78" t="str">
        <f>IFERROR(VLOOKUP(A20,Outgoings!C10:E90,2,FALSE),"")</f>
        <v>W Lynn</v>
      </c>
      <c r="C20" s="11"/>
      <c r="D20" s="11"/>
      <c r="E20" s="11"/>
      <c r="F20" s="11"/>
      <c r="G20" s="11"/>
      <c r="H20" s="11">
        <f>IFERROR(VLOOKUP(A20,Outgoings!C10:E86,3,FALSE),"")</f>
        <v>40</v>
      </c>
      <c r="I20" s="2"/>
      <c r="J20" s="2"/>
      <c r="K20" s="2"/>
    </row>
    <row r="21" spans="1:11" ht="20.25" x14ac:dyDescent="0.3">
      <c r="A21" s="51">
        <v>2180</v>
      </c>
      <c r="B21" s="78" t="str">
        <f>IFERROR(VLOOKUP(A21,Outgoings!C11:E91,2,FALSE),"")</f>
        <v>Data Protection Fee</v>
      </c>
      <c r="C21" s="11"/>
      <c r="D21" s="11"/>
      <c r="E21" s="11"/>
      <c r="F21" s="11"/>
      <c r="G21" s="11"/>
      <c r="H21" s="11">
        <f>IFERROR(VLOOKUP(A21,Outgoings!C11:E87,3,FALSE),"")</f>
        <v>40</v>
      </c>
      <c r="I21" s="2"/>
      <c r="J21" s="2"/>
      <c r="K21" s="2"/>
    </row>
    <row r="22" spans="1:11" ht="20.25" x14ac:dyDescent="0.3">
      <c r="A22" s="51">
        <v>2168</v>
      </c>
      <c r="B22" s="78" t="str">
        <f>IFERROR(VLOOKUP(A22,Outgoings!C12:E92,2,FALSE),"")</f>
        <v>Zurich Insurance</v>
      </c>
      <c r="C22" s="11"/>
      <c r="D22" s="11"/>
      <c r="E22" s="11"/>
      <c r="F22" s="11"/>
      <c r="G22" s="11"/>
      <c r="H22" s="11">
        <f>IFERROR(VLOOKUP(A22,Outgoings!C12:E88,3,FALSE),"")</f>
        <v>1640.85</v>
      </c>
      <c r="I22" s="2"/>
      <c r="J22" s="2"/>
      <c r="K22" s="2"/>
    </row>
    <row r="23" spans="1:11" ht="20.25" x14ac:dyDescent="0.3">
      <c r="A23" s="51"/>
      <c r="B23" s="77" t="str">
        <f>IFERROR(VLOOKUP(A23,Outgoings!C13:E93,2,FALSE),"")</f>
        <v/>
      </c>
      <c r="C23" s="11"/>
      <c r="D23" s="11"/>
      <c r="E23" s="11"/>
      <c r="F23" s="11"/>
      <c r="G23" s="11"/>
      <c r="H23" s="11" t="str">
        <f>IFERROR(VLOOKUP(A23,Outgoings!C13:E89,3,FALSE),"")</f>
        <v/>
      </c>
      <c r="I23" s="2"/>
      <c r="J23" s="2"/>
      <c r="K23" s="2"/>
    </row>
    <row r="24" spans="1:11" ht="20.25" x14ac:dyDescent="0.3">
      <c r="A24" s="52"/>
      <c r="B24" s="77" t="str">
        <f>IFERROR(VLOOKUP(A24,Outgoings!C20:E100,2,FALSE),"")</f>
        <v/>
      </c>
      <c r="C24" s="11"/>
      <c r="D24" s="11"/>
      <c r="E24" s="11"/>
      <c r="F24" s="11"/>
      <c r="G24" s="11"/>
      <c r="H24" s="11" t="str">
        <f>IFERROR(VLOOKUP(A24,Outgoings!C14:E90,3,FALSE),"")</f>
        <v/>
      </c>
      <c r="I24" s="2"/>
      <c r="J24" s="2"/>
      <c r="K24" s="2"/>
    </row>
    <row r="25" spans="1:11" ht="20.25" x14ac:dyDescent="0.3">
      <c r="A25" s="52"/>
      <c r="B25" s="77" t="str">
        <f>IFERROR(VLOOKUP(A25,Outgoings!C21:E101,2,FALSE),"")</f>
        <v/>
      </c>
      <c r="C25" s="11"/>
      <c r="D25" s="11"/>
      <c r="E25" s="11"/>
      <c r="F25" s="11"/>
      <c r="G25" s="11"/>
      <c r="H25" s="11" t="str">
        <f>IFERROR(VLOOKUP(A25,Outgoings!C21:E101,3,FALSE),"")</f>
        <v/>
      </c>
      <c r="I25" s="2"/>
      <c r="J25" s="2"/>
      <c r="K25" s="2"/>
    </row>
    <row r="26" spans="1:11" ht="21" thickBot="1" x14ac:dyDescent="0.35">
      <c r="A26" s="11"/>
      <c r="B26" s="11"/>
      <c r="C26" s="53"/>
      <c r="D26" s="53"/>
      <c r="E26" s="53"/>
      <c r="F26" s="53"/>
      <c r="G26" s="11"/>
      <c r="H26" s="49">
        <f>SUM(H14:H25)</f>
        <v>2251.0699999999997</v>
      </c>
      <c r="I26" s="2"/>
      <c r="J26" s="2"/>
      <c r="K26" s="2"/>
    </row>
    <row r="27" spans="1:11" ht="21" thickTop="1" x14ac:dyDescent="0.3">
      <c r="A27" s="54"/>
      <c r="B27" s="55"/>
      <c r="C27" s="53"/>
      <c r="D27" s="53"/>
      <c r="E27" s="53"/>
      <c r="F27" s="53"/>
      <c r="G27" s="11"/>
      <c r="H27" s="56"/>
      <c r="I27" s="2"/>
      <c r="J27" s="2"/>
      <c r="K27" s="2"/>
    </row>
    <row r="28" spans="1:11" ht="21" thickBot="1" x14ac:dyDescent="0.35">
      <c r="A28" s="82" t="s">
        <v>79</v>
      </c>
      <c r="B28" s="83"/>
      <c r="C28" s="83"/>
      <c r="D28" s="83"/>
      <c r="E28" s="83"/>
      <c r="F28" s="83"/>
      <c r="G28" s="83"/>
      <c r="H28" s="49">
        <f>H4+H12-H26</f>
        <v>23371.75</v>
      </c>
    </row>
    <row r="29" spans="1:11" ht="21" thickTop="1" x14ac:dyDescent="0.3">
      <c r="A29" s="11"/>
      <c r="B29" s="11"/>
      <c r="C29" s="11"/>
      <c r="D29" s="11"/>
      <c r="E29" s="11"/>
      <c r="F29" s="11"/>
      <c r="H29" s="57"/>
    </row>
    <row r="30" spans="1:11" ht="20.25" x14ac:dyDescent="0.3">
      <c r="A30" s="58" t="s">
        <v>3</v>
      </c>
      <c r="B30" s="58"/>
      <c r="C30" s="11"/>
      <c r="D30" s="11"/>
      <c r="E30" s="11"/>
      <c r="F30" s="11"/>
      <c r="H30" s="57"/>
    </row>
    <row r="31" spans="1:11" ht="20.25" x14ac:dyDescent="0.3">
      <c r="A31" s="11"/>
      <c r="B31" s="11"/>
      <c r="C31" s="11"/>
      <c r="D31" s="11"/>
      <c r="E31" s="11"/>
      <c r="F31" s="11"/>
      <c r="H31" s="57"/>
    </row>
    <row r="32" spans="1:11" ht="20.25" x14ac:dyDescent="0.3">
      <c r="A32" s="58" t="s">
        <v>4</v>
      </c>
      <c r="B32" s="11"/>
      <c r="C32" s="59" t="s">
        <v>5</v>
      </c>
      <c r="D32" s="60"/>
      <c r="E32" s="59" t="s">
        <v>6</v>
      </c>
      <c r="F32" s="11"/>
      <c r="G32" s="58" t="s">
        <v>7</v>
      </c>
      <c r="H32" s="61"/>
      <c r="I32" s="19" t="s">
        <v>5</v>
      </c>
      <c r="J32" s="20"/>
      <c r="K32" s="19" t="s">
        <v>6</v>
      </c>
    </row>
    <row r="33" spans="1:11" ht="20.25" x14ac:dyDescent="0.3">
      <c r="A33" s="11" t="s">
        <v>8</v>
      </c>
      <c r="B33" s="11"/>
      <c r="C33" s="11">
        <f>Incomings!G23</f>
        <v>11000</v>
      </c>
      <c r="D33" s="11"/>
      <c r="E33" s="11">
        <v>11000</v>
      </c>
      <c r="F33" s="11"/>
      <c r="G33" s="11" t="s">
        <v>9</v>
      </c>
      <c r="H33" s="10"/>
      <c r="I33" s="2">
        <f>Outgoings!F88</f>
        <v>308</v>
      </c>
      <c r="J33" s="2"/>
      <c r="K33" s="2">
        <v>4500</v>
      </c>
    </row>
    <row r="34" spans="1:11" ht="20.25" x14ac:dyDescent="0.3">
      <c r="A34" s="11" t="s">
        <v>10</v>
      </c>
      <c r="B34" s="11"/>
      <c r="C34" s="11">
        <f>Incomings!H23</f>
        <v>0</v>
      </c>
      <c r="D34" s="11"/>
      <c r="E34" s="11">
        <v>5</v>
      </c>
      <c r="F34" s="11"/>
      <c r="G34" s="11" t="s">
        <v>11</v>
      </c>
      <c r="H34" s="10"/>
      <c r="I34" s="2">
        <f>Outgoings!K88</f>
        <v>1640.85</v>
      </c>
      <c r="J34" s="2"/>
      <c r="K34" s="2">
        <v>1800</v>
      </c>
    </row>
    <row r="35" spans="1:11" ht="20.25" x14ac:dyDescent="0.3">
      <c r="A35" s="11"/>
      <c r="B35" s="11"/>
      <c r="C35" s="11"/>
      <c r="D35" s="11"/>
      <c r="E35" s="47"/>
      <c r="F35" s="11"/>
      <c r="G35" s="11" t="s">
        <v>12</v>
      </c>
      <c r="H35" s="10"/>
      <c r="I35" s="2">
        <f>Outgoings!N88</f>
        <v>209.42000000000002</v>
      </c>
      <c r="J35" s="2"/>
      <c r="K35" s="6">
        <v>3000</v>
      </c>
    </row>
    <row r="36" spans="1:11" ht="20.25" x14ac:dyDescent="0.3">
      <c r="A36" s="58" t="s">
        <v>13</v>
      </c>
      <c r="B36" s="58"/>
      <c r="C36" s="62">
        <f>C33+C34</f>
        <v>11000</v>
      </c>
      <c r="D36" s="11"/>
      <c r="E36" s="62">
        <f>SUM(E33:E35)</f>
        <v>11005</v>
      </c>
      <c r="F36" s="11"/>
      <c r="G36" s="58" t="s">
        <v>13</v>
      </c>
      <c r="H36" s="61"/>
      <c r="I36" s="22">
        <f>SUM(I33:I35)</f>
        <v>2158.27</v>
      </c>
      <c r="J36" s="2"/>
      <c r="K36" s="2">
        <f>SUM(K33:K35)</f>
        <v>9300</v>
      </c>
    </row>
    <row r="37" spans="1:11" ht="20.25" x14ac:dyDescent="0.3">
      <c r="A37" s="11"/>
      <c r="B37" s="11"/>
      <c r="C37" s="11"/>
      <c r="D37" s="11"/>
      <c r="E37" s="11"/>
      <c r="F37" s="11"/>
      <c r="G37" s="11"/>
      <c r="H37" s="10"/>
      <c r="I37" s="2"/>
      <c r="J37" s="2"/>
      <c r="K37" s="2"/>
    </row>
    <row r="38" spans="1:11" ht="20.25" x14ac:dyDescent="0.3">
      <c r="A38" s="11"/>
      <c r="B38" s="11"/>
      <c r="C38" s="11"/>
      <c r="D38" s="11"/>
      <c r="E38" s="47"/>
      <c r="F38" s="11"/>
      <c r="G38" s="11" t="s">
        <v>14</v>
      </c>
      <c r="H38" s="10"/>
      <c r="I38" s="2">
        <f>Outgoings!G88</f>
        <v>40</v>
      </c>
      <c r="J38" s="2"/>
      <c r="K38" s="2">
        <v>456</v>
      </c>
    </row>
    <row r="39" spans="1:11" ht="20.25" x14ac:dyDescent="0.3">
      <c r="A39" s="11"/>
      <c r="B39" s="11"/>
      <c r="C39" s="11"/>
      <c r="D39" s="11"/>
      <c r="E39" s="47"/>
      <c r="F39" s="11"/>
      <c r="G39" s="11" t="s">
        <v>15</v>
      </c>
      <c r="H39" s="10"/>
      <c r="I39" s="2">
        <f>Outgoings!I88</f>
        <v>52.8</v>
      </c>
      <c r="J39" s="2"/>
      <c r="K39" s="2">
        <v>600</v>
      </c>
    </row>
    <row r="40" spans="1:11" ht="20.25" x14ac:dyDescent="0.3">
      <c r="A40" s="11" t="s">
        <v>16</v>
      </c>
      <c r="B40" s="11"/>
      <c r="C40" s="11">
        <f>Incomings!F23</f>
        <v>120</v>
      </c>
      <c r="D40" s="11"/>
      <c r="E40" s="63">
        <v>1000</v>
      </c>
      <c r="F40" s="11"/>
      <c r="G40" s="11" t="s">
        <v>17</v>
      </c>
      <c r="H40" s="10"/>
      <c r="I40" s="2">
        <f>Outgoings!H88</f>
        <v>0</v>
      </c>
      <c r="J40" s="2"/>
      <c r="K40" s="2">
        <v>500</v>
      </c>
    </row>
    <row r="41" spans="1:11" ht="20.25" x14ac:dyDescent="0.3">
      <c r="A41" s="58" t="s">
        <v>18</v>
      </c>
      <c r="B41" s="58"/>
      <c r="C41" s="62">
        <f>C40</f>
        <v>120</v>
      </c>
      <c r="D41" s="11"/>
      <c r="E41" s="11">
        <v>1000</v>
      </c>
      <c r="F41" s="11"/>
      <c r="G41" s="58" t="s">
        <v>18</v>
      </c>
      <c r="H41" s="61"/>
      <c r="I41" s="22">
        <f>SUM(I38:I40)</f>
        <v>92.8</v>
      </c>
      <c r="J41" s="2"/>
      <c r="K41" s="22">
        <f>SUM(K38:K40)</f>
        <v>1556</v>
      </c>
    </row>
    <row r="42" spans="1:11" ht="20.25" x14ac:dyDescent="0.3">
      <c r="A42" s="58"/>
      <c r="B42" s="58"/>
      <c r="C42" s="11"/>
      <c r="D42" s="11"/>
      <c r="E42" s="11"/>
      <c r="F42" s="11"/>
      <c r="G42" s="58"/>
      <c r="H42" s="61"/>
      <c r="I42" s="2"/>
      <c r="J42" s="2"/>
      <c r="K42" s="2"/>
    </row>
    <row r="43" spans="1:11" ht="20.25" x14ac:dyDescent="0.3">
      <c r="A43" s="11" t="s">
        <v>19</v>
      </c>
      <c r="B43" s="58"/>
      <c r="C43" s="11">
        <f>Incomings!L23</f>
        <v>0</v>
      </c>
      <c r="D43" s="11"/>
      <c r="E43" s="11">
        <v>0</v>
      </c>
      <c r="F43" s="11"/>
      <c r="G43" s="11" t="s">
        <v>20</v>
      </c>
      <c r="H43" s="10"/>
      <c r="I43" s="2">
        <f>Outgoings!L88</f>
        <v>0</v>
      </c>
      <c r="J43" s="2"/>
      <c r="K43" s="2">
        <v>1000</v>
      </c>
    </row>
    <row r="44" spans="1:11" ht="20.25" x14ac:dyDescent="0.3">
      <c r="A44" s="11" t="s">
        <v>21</v>
      </c>
      <c r="B44" s="58"/>
      <c r="C44" s="11">
        <f>Incomings!M23</f>
        <v>0</v>
      </c>
      <c r="D44" s="11"/>
      <c r="E44" s="11">
        <v>500</v>
      </c>
      <c r="F44" s="11"/>
      <c r="G44" s="11" t="s">
        <v>22</v>
      </c>
      <c r="H44" s="10"/>
      <c r="I44" s="2">
        <f>Outgoings!J88</f>
        <v>0</v>
      </c>
      <c r="J44" s="2"/>
      <c r="K44" s="2">
        <v>5000</v>
      </c>
    </row>
    <row r="45" spans="1:11" ht="20.25" x14ac:dyDescent="0.3">
      <c r="A45" s="11" t="s">
        <v>23</v>
      </c>
      <c r="B45" s="11"/>
      <c r="C45" s="11">
        <f>Incomings!I23</f>
        <v>208.37</v>
      </c>
      <c r="D45" s="11"/>
      <c r="E45" s="11">
        <v>200</v>
      </c>
      <c r="F45" s="11"/>
      <c r="G45" s="11" t="s">
        <v>24</v>
      </c>
      <c r="H45" s="10"/>
      <c r="I45" s="2">
        <f>Outgoings!M88</f>
        <v>0</v>
      </c>
      <c r="J45" s="2"/>
      <c r="K45" s="2">
        <v>0</v>
      </c>
    </row>
    <row r="46" spans="1:11" ht="20.25" x14ac:dyDescent="0.3">
      <c r="A46" s="58" t="s">
        <v>25</v>
      </c>
      <c r="B46" s="11"/>
      <c r="C46" s="64">
        <f>SUM(C43:C45)</f>
        <v>208.37</v>
      </c>
      <c r="D46" s="11"/>
      <c r="E46" s="64">
        <f>SUM(E43:E45)</f>
        <v>700</v>
      </c>
      <c r="F46" s="11"/>
      <c r="G46" s="58" t="s">
        <v>26</v>
      </c>
      <c r="H46" s="61"/>
      <c r="I46" s="24">
        <f>SUM(I43:I45)</f>
        <v>0</v>
      </c>
      <c r="J46" s="2"/>
      <c r="K46" s="24">
        <f>SUM(K43:K45)</f>
        <v>6000</v>
      </c>
    </row>
    <row r="47" spans="1:11" ht="20.25" x14ac:dyDescent="0.3">
      <c r="A47" s="58"/>
      <c r="B47" s="11"/>
      <c r="C47" s="11"/>
      <c r="D47" s="11"/>
      <c r="E47" s="11"/>
      <c r="F47" s="11"/>
      <c r="H47" s="57"/>
    </row>
    <row r="48" spans="1:11" ht="20.25" x14ac:dyDescent="0.3">
      <c r="A48" s="11"/>
      <c r="B48" s="11"/>
      <c r="C48" s="11"/>
      <c r="D48" s="11"/>
      <c r="E48" s="11"/>
      <c r="F48" s="11"/>
      <c r="G48" s="11"/>
      <c r="H48" s="10"/>
      <c r="I48" s="2"/>
      <c r="J48" s="2"/>
      <c r="K48" s="2"/>
    </row>
    <row r="49" spans="1:11" ht="20.25" x14ac:dyDescent="0.3">
      <c r="A49" s="11" t="s">
        <v>27</v>
      </c>
      <c r="B49" s="11"/>
      <c r="C49" s="65">
        <f>C36+C41+C46</f>
        <v>11328.37</v>
      </c>
      <c r="D49" s="11"/>
      <c r="E49" s="65">
        <f>E41+E36</f>
        <v>12005</v>
      </c>
      <c r="F49" s="11"/>
      <c r="G49" s="11" t="s">
        <v>28</v>
      </c>
      <c r="H49" s="10"/>
      <c r="I49" s="25">
        <f>I36+I41+I46</f>
        <v>2251.0700000000002</v>
      </c>
      <c r="J49" s="25"/>
      <c r="K49" s="25">
        <f>K36+K41+K46</f>
        <v>16856</v>
      </c>
    </row>
    <row r="50" spans="1:11" ht="20.25" x14ac:dyDescent="0.3">
      <c r="A50" s="11"/>
      <c r="B50" s="11"/>
      <c r="C50" s="11"/>
      <c r="D50" s="11"/>
      <c r="E50" s="11"/>
      <c r="F50" s="11"/>
      <c r="G50" s="66"/>
      <c r="H50" s="10"/>
      <c r="I50" s="26"/>
      <c r="J50" s="26"/>
      <c r="K50" s="26"/>
    </row>
    <row r="51" spans="1:11" ht="20.25" x14ac:dyDescent="0.3">
      <c r="A51" s="82" t="s">
        <v>80</v>
      </c>
      <c r="B51" s="83"/>
      <c r="C51" s="11"/>
      <c r="D51" s="11"/>
      <c r="E51" s="67">
        <v>14294.45</v>
      </c>
      <c r="F51" s="11"/>
      <c r="G51" s="66"/>
      <c r="H51" s="10"/>
      <c r="I51" s="2"/>
      <c r="J51" s="26"/>
      <c r="K51" s="26"/>
    </row>
    <row r="52" spans="1:11" ht="20.25" x14ac:dyDescent="0.3">
      <c r="A52" s="11" t="s">
        <v>29</v>
      </c>
      <c r="B52" s="11"/>
      <c r="C52" s="11"/>
      <c r="D52" s="11"/>
      <c r="E52" s="47">
        <f>C49-I49</f>
        <v>9077.3000000000011</v>
      </c>
      <c r="F52" s="11"/>
      <c r="G52" s="68"/>
      <c r="H52" s="69"/>
      <c r="I52" s="28"/>
      <c r="J52" s="28"/>
      <c r="K52" s="28"/>
    </row>
    <row r="53" spans="1:11" ht="20.25" x14ac:dyDescent="0.3">
      <c r="A53" s="82" t="s">
        <v>88</v>
      </c>
      <c r="B53" s="83"/>
      <c r="C53" s="11"/>
      <c r="D53" s="11"/>
      <c r="E53" s="47">
        <f>E51+E52</f>
        <v>23371.75</v>
      </c>
      <c r="F53" s="11"/>
      <c r="H53" s="57"/>
    </row>
    <row r="54" spans="1:11" ht="20.25" x14ac:dyDescent="0.3">
      <c r="A54" s="66"/>
      <c r="B54" s="66"/>
      <c r="C54" s="66"/>
      <c r="D54" s="66"/>
      <c r="E54" s="70"/>
      <c r="F54" s="66"/>
      <c r="H54" s="57"/>
    </row>
    <row r="55" spans="1:11" ht="20.25" x14ac:dyDescent="0.3">
      <c r="A55" s="71" t="s">
        <v>30</v>
      </c>
      <c r="B55" s="66"/>
      <c r="C55" s="66"/>
      <c r="D55" s="66"/>
      <c r="E55" s="66"/>
      <c r="F55" s="66"/>
      <c r="H55" s="57"/>
    </row>
    <row r="56" spans="1:11" ht="20.25" x14ac:dyDescent="0.3">
      <c r="A56" s="72"/>
      <c r="B56" s="66"/>
      <c r="C56" s="66"/>
      <c r="D56" s="66"/>
      <c r="E56" s="66"/>
      <c r="F56" s="66"/>
      <c r="H56" s="57"/>
    </row>
    <row r="57" spans="1:11" ht="37.5" customHeight="1" x14ac:dyDescent="0.3">
      <c r="A57" s="79"/>
      <c r="B57" s="79"/>
      <c r="C57" s="79"/>
      <c r="D57" s="79"/>
      <c r="E57" s="79"/>
      <c r="F57" s="79"/>
      <c r="G57" s="79"/>
      <c r="H57" s="79"/>
      <c r="I57" s="79"/>
      <c r="J57" s="79"/>
      <c r="K57" s="79"/>
    </row>
    <row r="58" spans="1:11" x14ac:dyDescent="0.25">
      <c r="H58" s="57"/>
    </row>
    <row r="59" spans="1:11" x14ac:dyDescent="0.25">
      <c r="H59" s="57"/>
    </row>
  </sheetData>
  <mergeCells count="6">
    <mergeCell ref="A57:K57"/>
    <mergeCell ref="A1:I1"/>
    <mergeCell ref="A4:G4"/>
    <mergeCell ref="A28:G28"/>
    <mergeCell ref="A51:B51"/>
    <mergeCell ref="A53:B5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M23"/>
  <sheetViews>
    <sheetView workbookViewId="0">
      <selection activeCell="I4" sqref="I4"/>
    </sheetView>
  </sheetViews>
  <sheetFormatPr defaultRowHeight="15" x14ac:dyDescent="0.25"/>
  <cols>
    <col min="6" max="6" width="10.42578125" bestFit="1" customWidth="1"/>
    <col min="8" max="8" width="12.7109375" bestFit="1" customWidth="1"/>
    <col min="9" max="9" width="10.140625" bestFit="1" customWidth="1"/>
    <col min="11" max="11" width="21.42578125" bestFit="1" customWidth="1"/>
    <col min="13" max="13" width="14.85546875" bestFit="1" customWidth="1"/>
  </cols>
  <sheetData>
    <row r="3" spans="3:13" x14ac:dyDescent="0.25">
      <c r="C3" t="s">
        <v>34</v>
      </c>
      <c r="D3" t="s">
        <v>55</v>
      </c>
      <c r="E3" t="s">
        <v>56</v>
      </c>
      <c r="F3" t="s">
        <v>57</v>
      </c>
      <c r="G3" t="s">
        <v>58</v>
      </c>
      <c r="H3" t="s">
        <v>59</v>
      </c>
      <c r="I3" t="s">
        <v>60</v>
      </c>
      <c r="J3" t="s">
        <v>61</v>
      </c>
      <c r="L3" t="s">
        <v>61</v>
      </c>
      <c r="M3" t="s">
        <v>65</v>
      </c>
    </row>
    <row r="4" spans="3:13" x14ac:dyDescent="0.25">
      <c r="C4" s="43" t="s">
        <v>44</v>
      </c>
      <c r="D4" s="43"/>
      <c r="E4">
        <f>SUM(F4:M4)</f>
        <v>120</v>
      </c>
      <c r="F4" s="43">
        <v>120</v>
      </c>
      <c r="G4" s="43"/>
      <c r="H4" s="43"/>
      <c r="I4" s="43"/>
      <c r="J4" s="43"/>
      <c r="K4" s="43"/>
      <c r="L4" s="43"/>
      <c r="M4" s="43"/>
    </row>
    <row r="5" spans="3:13" x14ac:dyDescent="0.25">
      <c r="C5" s="43" t="s">
        <v>44</v>
      </c>
      <c r="D5" s="43"/>
      <c r="E5">
        <f t="shared" ref="E5:E22" si="0">SUM(F5:M5)</f>
        <v>11000</v>
      </c>
      <c r="F5" s="43"/>
      <c r="G5" s="43">
        <v>11000</v>
      </c>
      <c r="H5" s="43"/>
      <c r="I5" s="43"/>
      <c r="J5" s="43"/>
      <c r="K5" s="43"/>
      <c r="L5" s="43"/>
      <c r="M5" s="43"/>
    </row>
    <row r="6" spans="3:13" x14ac:dyDescent="0.25">
      <c r="C6" s="43" t="s">
        <v>44</v>
      </c>
      <c r="D6" s="43"/>
      <c r="E6">
        <f t="shared" si="0"/>
        <v>208.37</v>
      </c>
      <c r="F6" s="43"/>
      <c r="G6" s="43"/>
      <c r="H6" s="43"/>
      <c r="I6" s="43">
        <v>208.37</v>
      </c>
      <c r="J6" s="43"/>
      <c r="K6" s="43"/>
      <c r="L6" s="43"/>
      <c r="M6" s="43"/>
    </row>
    <row r="7" spans="3:13" x14ac:dyDescent="0.25">
      <c r="C7" s="43"/>
      <c r="D7" s="43"/>
      <c r="E7">
        <f t="shared" si="0"/>
        <v>0</v>
      </c>
      <c r="F7" s="43"/>
      <c r="G7" s="43"/>
      <c r="H7" s="43"/>
      <c r="I7" s="43"/>
      <c r="J7" s="43"/>
      <c r="K7" s="43"/>
      <c r="L7" s="43"/>
      <c r="M7" s="43"/>
    </row>
    <row r="8" spans="3:13" x14ac:dyDescent="0.25">
      <c r="C8" s="43"/>
      <c r="D8" s="43"/>
      <c r="E8">
        <f t="shared" si="0"/>
        <v>0</v>
      </c>
      <c r="F8" s="43"/>
      <c r="G8" s="43"/>
      <c r="H8" s="43"/>
      <c r="I8" s="43"/>
      <c r="J8" s="43"/>
      <c r="K8" s="43"/>
      <c r="L8" s="43"/>
      <c r="M8" s="43"/>
    </row>
    <row r="9" spans="3:13" x14ac:dyDescent="0.25">
      <c r="C9" s="43"/>
      <c r="D9" s="43"/>
      <c r="E9">
        <f t="shared" si="0"/>
        <v>0</v>
      </c>
      <c r="F9" s="43"/>
      <c r="G9" s="43"/>
      <c r="H9" s="43"/>
      <c r="I9" s="43"/>
      <c r="J9" s="43"/>
      <c r="K9" s="43"/>
      <c r="L9" s="43"/>
      <c r="M9" s="43"/>
    </row>
    <row r="10" spans="3:13" x14ac:dyDescent="0.25">
      <c r="C10" s="43"/>
      <c r="D10" s="43"/>
      <c r="E10">
        <f t="shared" si="0"/>
        <v>0</v>
      </c>
      <c r="F10" s="43"/>
      <c r="G10" s="43"/>
      <c r="H10" s="43"/>
      <c r="I10" s="43"/>
      <c r="J10" s="43"/>
      <c r="K10" s="43"/>
      <c r="L10" s="43"/>
      <c r="M10" s="43"/>
    </row>
    <row r="11" spans="3:13" x14ac:dyDescent="0.25">
      <c r="C11" s="43"/>
      <c r="D11" s="43"/>
      <c r="E11">
        <f t="shared" si="0"/>
        <v>0</v>
      </c>
      <c r="F11" s="43"/>
      <c r="G11" s="43"/>
      <c r="H11" s="43"/>
      <c r="I11" s="43"/>
      <c r="J11" s="43"/>
      <c r="K11" s="43"/>
      <c r="L11" s="43"/>
      <c r="M11" s="43"/>
    </row>
    <row r="12" spans="3:13" x14ac:dyDescent="0.25">
      <c r="C12" s="43"/>
      <c r="D12" s="43"/>
      <c r="E12">
        <f t="shared" si="0"/>
        <v>0</v>
      </c>
      <c r="F12" s="43"/>
      <c r="G12" s="43"/>
      <c r="H12" s="43"/>
      <c r="I12" s="43"/>
      <c r="J12" s="43"/>
      <c r="K12" s="43"/>
      <c r="L12" s="43"/>
      <c r="M12" s="43"/>
    </row>
    <row r="13" spans="3:13" x14ac:dyDescent="0.25">
      <c r="C13" s="43"/>
      <c r="D13" s="43"/>
      <c r="E13">
        <f t="shared" si="0"/>
        <v>0</v>
      </c>
      <c r="F13" s="43"/>
      <c r="G13" s="43"/>
      <c r="H13" s="43"/>
      <c r="I13" s="43"/>
      <c r="J13" s="43"/>
      <c r="K13" s="43"/>
      <c r="L13" s="43"/>
      <c r="M13" s="43"/>
    </row>
    <row r="14" spans="3:13" x14ac:dyDescent="0.25">
      <c r="C14" s="43"/>
      <c r="D14" s="43"/>
      <c r="E14">
        <f t="shared" si="0"/>
        <v>0</v>
      </c>
      <c r="F14" s="43"/>
      <c r="G14" s="43"/>
      <c r="H14" s="43"/>
      <c r="I14" s="43"/>
      <c r="J14" s="43"/>
      <c r="K14" s="43"/>
      <c r="L14" s="43"/>
      <c r="M14" s="43"/>
    </row>
    <row r="15" spans="3:13" x14ac:dyDescent="0.25">
      <c r="C15" s="43"/>
      <c r="D15" s="43"/>
      <c r="E15">
        <f t="shared" si="0"/>
        <v>0</v>
      </c>
      <c r="F15" s="43"/>
      <c r="G15" s="43"/>
      <c r="H15" s="43"/>
      <c r="I15" s="43"/>
      <c r="J15" s="43"/>
      <c r="K15" s="43"/>
      <c r="L15" s="43"/>
      <c r="M15" s="43"/>
    </row>
    <row r="16" spans="3:13" x14ac:dyDescent="0.25">
      <c r="C16" s="43"/>
      <c r="D16" s="43"/>
      <c r="E16">
        <f t="shared" si="0"/>
        <v>0</v>
      </c>
      <c r="F16" s="43"/>
      <c r="G16" s="43"/>
      <c r="H16" s="43"/>
      <c r="I16" s="43"/>
      <c r="J16" s="43"/>
      <c r="K16" s="43"/>
      <c r="L16" s="43"/>
      <c r="M16" s="43"/>
    </row>
    <row r="17" spans="3:13" x14ac:dyDescent="0.25">
      <c r="C17" s="43"/>
      <c r="D17" s="43"/>
      <c r="E17">
        <f t="shared" si="0"/>
        <v>0</v>
      </c>
      <c r="F17" s="43"/>
      <c r="G17" s="43"/>
      <c r="H17" s="43"/>
      <c r="I17" s="43"/>
      <c r="J17" s="43"/>
      <c r="K17" s="43"/>
      <c r="L17" s="43"/>
      <c r="M17" s="43"/>
    </row>
    <row r="18" spans="3:13" x14ac:dyDescent="0.25">
      <c r="C18" s="43"/>
      <c r="D18" s="43"/>
      <c r="E18">
        <f t="shared" si="0"/>
        <v>0</v>
      </c>
      <c r="F18" s="43"/>
      <c r="G18" s="43"/>
      <c r="H18" s="43"/>
      <c r="I18" s="43"/>
      <c r="J18" s="43"/>
      <c r="K18" s="43"/>
      <c r="L18" s="43"/>
      <c r="M18" s="43"/>
    </row>
    <row r="19" spans="3:13" x14ac:dyDescent="0.25">
      <c r="C19" s="43"/>
      <c r="D19" s="43"/>
      <c r="E19">
        <f t="shared" si="0"/>
        <v>0</v>
      </c>
      <c r="F19" s="43"/>
      <c r="G19" s="43"/>
      <c r="H19" s="43"/>
      <c r="I19" s="43"/>
      <c r="J19" s="43"/>
      <c r="K19" s="43"/>
      <c r="L19" s="43"/>
      <c r="M19" s="43"/>
    </row>
    <row r="20" spans="3:13" x14ac:dyDescent="0.25">
      <c r="C20" s="43"/>
      <c r="D20" s="43"/>
      <c r="E20">
        <f t="shared" si="0"/>
        <v>0</v>
      </c>
      <c r="F20" s="43"/>
      <c r="G20" s="43"/>
      <c r="H20" s="43"/>
      <c r="I20" s="43"/>
      <c r="J20" s="43"/>
      <c r="K20" s="43"/>
      <c r="L20" s="43"/>
      <c r="M20" s="43"/>
    </row>
    <row r="21" spans="3:13" x14ac:dyDescent="0.25">
      <c r="C21" s="43"/>
      <c r="D21" s="43"/>
      <c r="E21">
        <f t="shared" si="0"/>
        <v>0</v>
      </c>
      <c r="F21" s="43"/>
      <c r="G21" s="43"/>
      <c r="H21" s="43"/>
      <c r="I21" s="43"/>
      <c r="J21" s="43"/>
      <c r="K21" s="43"/>
      <c r="L21" s="43"/>
      <c r="M21" s="43"/>
    </row>
    <row r="22" spans="3:13" x14ac:dyDescent="0.25">
      <c r="C22" s="43"/>
      <c r="D22" s="43"/>
      <c r="E22">
        <f t="shared" si="0"/>
        <v>0</v>
      </c>
      <c r="F22" s="43"/>
      <c r="G22" s="43"/>
      <c r="H22" s="43"/>
      <c r="I22" s="43"/>
      <c r="J22" s="43"/>
      <c r="K22" s="43"/>
      <c r="L22" s="43"/>
      <c r="M22" s="43"/>
    </row>
    <row r="23" spans="3:13" x14ac:dyDescent="0.25">
      <c r="E23">
        <f>SUM(E4:E21)</f>
        <v>11328.37</v>
      </c>
      <c r="F23">
        <f t="shared" ref="F23:M23" si="1">SUM(F4:F21)</f>
        <v>120</v>
      </c>
      <c r="G23">
        <f t="shared" si="1"/>
        <v>11000</v>
      </c>
      <c r="H23">
        <f t="shared" si="1"/>
        <v>0</v>
      </c>
      <c r="I23">
        <f t="shared" si="1"/>
        <v>208.37</v>
      </c>
      <c r="J23">
        <f t="shared" si="1"/>
        <v>0</v>
      </c>
      <c r="K23">
        <f t="shared" si="1"/>
        <v>0</v>
      </c>
      <c r="L23">
        <f t="shared" si="1"/>
        <v>0</v>
      </c>
      <c r="M23">
        <f t="shared" si="1"/>
        <v>0</v>
      </c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'Data Validation'!$A$1:$A$13</xm:f>
          </x14:formula1>
          <xm:sqref>C5:C22</xm:sqref>
        </x14:dataValidation>
        <x14:dataValidation type="list" allowBlank="1" showInputMessage="1" showErrorMessage="1">
          <x14:formula1>
            <xm:f>'Data Validation'!$A$1:$A$14</xm:f>
          </x14:formula1>
          <xm:sqref>C4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4:Q88"/>
  <sheetViews>
    <sheetView workbookViewId="0">
      <pane xSplit="3" ySplit="4" topLeftCell="D69" activePane="bottomRight" state="frozen"/>
      <selection pane="topRight" activeCell="D1" sqref="D1"/>
      <selection pane="bottomLeft" activeCell="A5" sqref="A5"/>
      <selection pane="bottomRight" activeCell="C73" sqref="C73"/>
    </sheetView>
  </sheetViews>
  <sheetFormatPr defaultRowHeight="15" x14ac:dyDescent="0.25"/>
  <cols>
    <col min="1" max="1" width="13.42578125" customWidth="1"/>
    <col min="2" max="2" width="5.140625" bestFit="1" customWidth="1"/>
    <col min="3" max="5" width="13.42578125" customWidth="1"/>
    <col min="6" max="7" width="13.42578125" style="38" customWidth="1"/>
    <col min="8" max="8" width="17" style="38" bestFit="1" customWidth="1"/>
    <col min="9" max="9" width="15.42578125" style="38" customWidth="1"/>
    <col min="10" max="14" width="13.42578125" style="38" customWidth="1"/>
    <col min="15" max="15" width="12" style="39" bestFit="1" customWidth="1"/>
    <col min="16" max="17" width="10.5703125" bestFit="1" customWidth="1"/>
  </cols>
  <sheetData>
    <row r="4" spans="2:15" x14ac:dyDescent="0.25">
      <c r="B4" t="s">
        <v>34</v>
      </c>
      <c r="C4" t="s">
        <v>35</v>
      </c>
      <c r="D4" t="s">
        <v>33</v>
      </c>
      <c r="E4" t="s">
        <v>36</v>
      </c>
      <c r="F4" s="38" t="s">
        <v>37</v>
      </c>
      <c r="G4" s="38" t="s">
        <v>77</v>
      </c>
      <c r="H4" s="38" t="s">
        <v>62</v>
      </c>
      <c r="I4" s="38" t="s">
        <v>38</v>
      </c>
      <c r="J4" s="38" t="s">
        <v>39</v>
      </c>
      <c r="K4" s="38" t="s">
        <v>40</v>
      </c>
      <c r="L4" s="38" t="s">
        <v>63</v>
      </c>
      <c r="M4" s="38" t="s">
        <v>64</v>
      </c>
      <c r="N4" s="38" t="s">
        <v>41</v>
      </c>
      <c r="O4" s="39" t="s">
        <v>42</v>
      </c>
    </row>
    <row r="7" spans="2:15" x14ac:dyDescent="0.25">
      <c r="E7" s="38">
        <f>SUM(F7:O7)</f>
        <v>0</v>
      </c>
      <c r="F7" s="44"/>
      <c r="G7" s="44"/>
      <c r="H7" s="44"/>
      <c r="I7" s="44"/>
      <c r="J7" s="44"/>
      <c r="K7" s="44"/>
      <c r="L7" s="44"/>
      <c r="M7" s="44"/>
      <c r="N7" s="44"/>
      <c r="O7" s="45"/>
    </row>
    <row r="8" spans="2:15" x14ac:dyDescent="0.25">
      <c r="E8" s="38">
        <f>SUM(F8:O8)</f>
        <v>0</v>
      </c>
      <c r="F8" s="44"/>
      <c r="G8" s="44"/>
      <c r="H8" s="44"/>
      <c r="I8" s="44"/>
      <c r="J8" s="44"/>
      <c r="K8" s="44"/>
      <c r="L8" s="44"/>
      <c r="M8" s="44"/>
      <c r="N8" s="44"/>
      <c r="O8" s="45"/>
    </row>
    <row r="9" spans="2:15" x14ac:dyDescent="0.25">
      <c r="E9" s="38">
        <f>SUM(F9:O9)</f>
        <v>0</v>
      </c>
      <c r="F9" s="44"/>
      <c r="G9" s="44"/>
      <c r="H9" s="44"/>
      <c r="I9" s="44"/>
      <c r="J9" s="44"/>
      <c r="K9" s="44"/>
      <c r="L9" s="44"/>
      <c r="M9" s="44"/>
      <c r="N9" s="44"/>
      <c r="O9" s="45"/>
    </row>
    <row r="10" spans="2:15" x14ac:dyDescent="0.25">
      <c r="E10" s="38">
        <f t="shared" ref="E10:E73" si="0">SUM(F10:O10)</f>
        <v>0</v>
      </c>
      <c r="F10" s="44"/>
      <c r="G10" s="44"/>
      <c r="H10" s="44"/>
      <c r="I10" s="44"/>
      <c r="J10" s="44"/>
      <c r="K10" s="44"/>
      <c r="L10" s="44"/>
      <c r="M10" s="44"/>
      <c r="N10" s="44"/>
      <c r="O10" s="45"/>
    </row>
    <row r="11" spans="2:15" x14ac:dyDescent="0.25">
      <c r="E11" s="38">
        <f t="shared" si="0"/>
        <v>0</v>
      </c>
      <c r="F11" s="44"/>
      <c r="G11" s="44"/>
      <c r="H11" s="44"/>
      <c r="I11" s="44"/>
      <c r="J11" s="44"/>
      <c r="K11" s="44"/>
      <c r="L11" s="44"/>
      <c r="M11" s="44"/>
      <c r="N11" s="44"/>
      <c r="O11" s="45"/>
    </row>
    <row r="12" spans="2:15" x14ac:dyDescent="0.25">
      <c r="E12" s="38">
        <f t="shared" si="0"/>
        <v>0</v>
      </c>
      <c r="F12" s="44"/>
      <c r="G12" s="44"/>
      <c r="H12" s="44"/>
      <c r="I12" s="44"/>
      <c r="J12" s="44"/>
      <c r="K12" s="44"/>
      <c r="L12" s="44"/>
      <c r="M12" s="44"/>
      <c r="N12" s="44"/>
      <c r="O12" s="45"/>
    </row>
    <row r="13" spans="2:15" x14ac:dyDescent="0.25">
      <c r="E13" s="38">
        <f t="shared" si="0"/>
        <v>0</v>
      </c>
      <c r="F13" s="44"/>
      <c r="G13" s="44"/>
      <c r="H13" s="44"/>
      <c r="I13" s="44"/>
      <c r="J13" s="44"/>
      <c r="K13" s="44"/>
      <c r="L13" s="44"/>
      <c r="M13" s="44"/>
      <c r="N13" s="44"/>
      <c r="O13" s="45"/>
    </row>
    <row r="14" spans="2:15" x14ac:dyDescent="0.25">
      <c r="E14" s="38">
        <f t="shared" si="0"/>
        <v>0</v>
      </c>
      <c r="F14" s="44"/>
      <c r="G14" s="44"/>
      <c r="H14" s="44"/>
      <c r="I14" s="44"/>
      <c r="J14" s="44"/>
      <c r="K14" s="44"/>
      <c r="L14" s="44"/>
      <c r="M14" s="44"/>
      <c r="N14" s="44"/>
      <c r="O14" s="45"/>
    </row>
    <row r="15" spans="2:15" x14ac:dyDescent="0.25">
      <c r="E15" s="38">
        <f t="shared" si="0"/>
        <v>0</v>
      </c>
      <c r="F15" s="44"/>
      <c r="G15" s="44"/>
      <c r="H15" s="44"/>
      <c r="I15" s="44"/>
      <c r="J15" s="44"/>
      <c r="K15" s="44"/>
      <c r="L15" s="44"/>
      <c r="M15" s="44"/>
      <c r="N15" s="44"/>
      <c r="O15" s="45"/>
    </row>
    <row r="16" spans="2:15" x14ac:dyDescent="0.25">
      <c r="E16" s="38">
        <f t="shared" si="0"/>
        <v>0</v>
      </c>
      <c r="F16" s="44"/>
      <c r="G16" s="44"/>
      <c r="H16" s="44"/>
      <c r="I16" s="44"/>
      <c r="J16" s="44"/>
      <c r="K16" s="44"/>
      <c r="L16" s="44"/>
      <c r="M16" s="44"/>
      <c r="N16" s="44"/>
      <c r="O16" s="45"/>
    </row>
    <row r="17" spans="5:15" x14ac:dyDescent="0.25">
      <c r="E17" s="38">
        <f t="shared" si="0"/>
        <v>0</v>
      </c>
      <c r="F17" s="44"/>
      <c r="G17" s="44"/>
      <c r="H17" s="44"/>
      <c r="I17" s="44"/>
      <c r="J17" s="44"/>
      <c r="K17" s="44"/>
      <c r="L17" s="44"/>
      <c r="M17" s="44"/>
      <c r="N17" s="44"/>
      <c r="O17" s="45"/>
    </row>
    <row r="18" spans="5:15" x14ac:dyDescent="0.25">
      <c r="E18" s="38">
        <f t="shared" si="0"/>
        <v>0</v>
      </c>
      <c r="F18" s="44"/>
      <c r="G18" s="44"/>
      <c r="H18" s="44"/>
      <c r="I18" s="44"/>
      <c r="J18" s="44"/>
      <c r="K18" s="44"/>
      <c r="L18" s="44"/>
      <c r="M18" s="44"/>
      <c r="N18" s="44"/>
      <c r="O18" s="45"/>
    </row>
    <row r="19" spans="5:15" x14ac:dyDescent="0.25">
      <c r="E19" s="38">
        <f t="shared" si="0"/>
        <v>0</v>
      </c>
      <c r="F19" s="44"/>
      <c r="G19" s="44"/>
      <c r="H19" s="44"/>
      <c r="I19" s="44"/>
      <c r="J19" s="44"/>
      <c r="K19" s="44"/>
      <c r="L19" s="44"/>
      <c r="M19" s="44"/>
      <c r="N19" s="44"/>
      <c r="O19" s="45"/>
    </row>
    <row r="20" spans="5:15" x14ac:dyDescent="0.25">
      <c r="E20" s="38">
        <f t="shared" si="0"/>
        <v>0</v>
      </c>
      <c r="F20" s="44"/>
      <c r="G20" s="44"/>
      <c r="H20" s="44"/>
      <c r="I20" s="44"/>
      <c r="J20" s="44"/>
      <c r="K20" s="44"/>
      <c r="L20" s="44"/>
      <c r="M20" s="44"/>
      <c r="N20" s="44"/>
      <c r="O20" s="45"/>
    </row>
    <row r="21" spans="5:15" x14ac:dyDescent="0.25">
      <c r="E21" s="38">
        <f t="shared" si="0"/>
        <v>0</v>
      </c>
      <c r="F21" s="44"/>
      <c r="G21" s="44"/>
      <c r="H21" s="44"/>
      <c r="I21" s="44"/>
      <c r="J21" s="44"/>
      <c r="K21" s="44"/>
      <c r="L21" s="44"/>
      <c r="M21" s="44"/>
      <c r="N21" s="44"/>
      <c r="O21" s="45"/>
    </row>
    <row r="22" spans="5:15" x14ac:dyDescent="0.25">
      <c r="E22" s="38">
        <f t="shared" si="0"/>
        <v>0</v>
      </c>
      <c r="F22" s="44"/>
      <c r="G22" s="44"/>
      <c r="H22" s="44"/>
      <c r="I22" s="44"/>
      <c r="J22" s="44"/>
      <c r="K22" s="44"/>
      <c r="L22" s="44"/>
      <c r="M22" s="44"/>
      <c r="N22" s="44"/>
      <c r="O22" s="45"/>
    </row>
    <row r="23" spans="5:15" x14ac:dyDescent="0.25">
      <c r="E23" s="38">
        <f t="shared" si="0"/>
        <v>0</v>
      </c>
      <c r="F23" s="44"/>
      <c r="G23" s="44"/>
      <c r="H23" s="44"/>
      <c r="I23" s="44"/>
      <c r="J23" s="44"/>
      <c r="K23" s="44"/>
      <c r="L23" s="44"/>
      <c r="M23" s="44"/>
      <c r="N23" s="44"/>
      <c r="O23" s="45"/>
    </row>
    <row r="24" spans="5:15" x14ac:dyDescent="0.25">
      <c r="E24" s="38">
        <f t="shared" si="0"/>
        <v>0</v>
      </c>
      <c r="F24" s="44"/>
      <c r="G24" s="44"/>
      <c r="H24" s="44"/>
      <c r="I24" s="44"/>
      <c r="J24" s="44"/>
      <c r="K24" s="44"/>
      <c r="L24" s="44"/>
      <c r="M24" s="44"/>
      <c r="N24" s="44"/>
      <c r="O24" s="45"/>
    </row>
    <row r="25" spans="5:15" x14ac:dyDescent="0.25">
      <c r="E25" s="38">
        <f t="shared" si="0"/>
        <v>0</v>
      </c>
      <c r="F25" s="44"/>
      <c r="G25" s="44"/>
      <c r="H25" s="44"/>
      <c r="I25" s="44"/>
      <c r="J25" s="44"/>
      <c r="K25" s="44"/>
      <c r="L25" s="44"/>
      <c r="M25" s="44"/>
      <c r="N25" s="44"/>
      <c r="O25" s="45"/>
    </row>
    <row r="26" spans="5:15" x14ac:dyDescent="0.25">
      <c r="E26" s="38">
        <f t="shared" si="0"/>
        <v>0</v>
      </c>
      <c r="F26" s="44"/>
      <c r="G26" s="44"/>
      <c r="H26" s="44"/>
      <c r="I26" s="44"/>
      <c r="J26" s="44"/>
      <c r="K26" s="44"/>
      <c r="L26" s="44"/>
      <c r="M26" s="44"/>
      <c r="N26" s="44"/>
      <c r="O26" s="45"/>
    </row>
    <row r="27" spans="5:15" x14ac:dyDescent="0.25">
      <c r="E27" s="38">
        <f t="shared" si="0"/>
        <v>0</v>
      </c>
      <c r="F27" s="44"/>
      <c r="G27" s="44"/>
      <c r="H27" s="44"/>
      <c r="I27" s="44"/>
      <c r="J27" s="44"/>
      <c r="K27" s="44"/>
      <c r="L27" s="44"/>
      <c r="M27" s="44"/>
      <c r="N27" s="44"/>
      <c r="O27" s="45"/>
    </row>
    <row r="28" spans="5:15" x14ac:dyDescent="0.25">
      <c r="E28" s="38">
        <f t="shared" si="0"/>
        <v>0</v>
      </c>
      <c r="F28" s="44"/>
      <c r="G28" s="44"/>
      <c r="H28" s="44"/>
      <c r="I28" s="44"/>
      <c r="J28" s="44"/>
      <c r="K28" s="44"/>
      <c r="L28" s="44"/>
      <c r="M28" s="44"/>
      <c r="N28" s="44"/>
      <c r="O28" s="45"/>
    </row>
    <row r="29" spans="5:15" x14ac:dyDescent="0.25">
      <c r="E29" s="38">
        <f t="shared" si="0"/>
        <v>0</v>
      </c>
      <c r="F29" s="44"/>
      <c r="G29" s="44"/>
      <c r="H29" s="44"/>
      <c r="I29" s="44"/>
      <c r="J29" s="44"/>
      <c r="K29" s="44"/>
      <c r="L29" s="44"/>
      <c r="M29" s="44"/>
      <c r="N29" s="44"/>
      <c r="O29" s="45"/>
    </row>
    <row r="30" spans="5:15" x14ac:dyDescent="0.25">
      <c r="E30" s="38">
        <f t="shared" si="0"/>
        <v>0</v>
      </c>
      <c r="F30" s="44"/>
      <c r="G30" s="44"/>
      <c r="H30" s="44"/>
      <c r="I30" s="44"/>
      <c r="J30" s="44"/>
      <c r="K30" s="44"/>
      <c r="L30" s="44"/>
      <c r="M30" s="44"/>
      <c r="N30" s="44"/>
      <c r="O30" s="45"/>
    </row>
    <row r="31" spans="5:15" x14ac:dyDescent="0.25">
      <c r="E31" s="38">
        <f t="shared" si="0"/>
        <v>0</v>
      </c>
      <c r="F31" s="44"/>
      <c r="G31" s="44"/>
      <c r="H31" s="44"/>
      <c r="I31" s="44"/>
      <c r="J31" s="44"/>
      <c r="K31" s="44"/>
      <c r="L31" s="44"/>
      <c r="M31" s="44"/>
      <c r="N31" s="44"/>
      <c r="O31" s="45"/>
    </row>
    <row r="32" spans="5:15" x14ac:dyDescent="0.25">
      <c r="E32" s="38">
        <f t="shared" si="0"/>
        <v>0</v>
      </c>
      <c r="F32" s="44"/>
      <c r="G32" s="44"/>
      <c r="H32" s="44"/>
      <c r="I32" s="44"/>
      <c r="J32" s="44"/>
      <c r="K32" s="44"/>
      <c r="L32" s="44"/>
      <c r="M32" s="44"/>
      <c r="N32" s="44"/>
      <c r="O32" s="45"/>
    </row>
    <row r="33" spans="5:15" x14ac:dyDescent="0.25">
      <c r="E33" s="38">
        <f t="shared" si="0"/>
        <v>0</v>
      </c>
      <c r="F33" s="44"/>
      <c r="G33" s="44"/>
      <c r="H33" s="44"/>
      <c r="I33" s="44"/>
      <c r="J33" s="44"/>
      <c r="K33" s="44"/>
      <c r="L33" s="44"/>
      <c r="M33" s="44"/>
      <c r="N33" s="44"/>
      <c r="O33" s="45"/>
    </row>
    <row r="34" spans="5:15" x14ac:dyDescent="0.25">
      <c r="E34" s="38">
        <f t="shared" si="0"/>
        <v>0</v>
      </c>
      <c r="F34" s="44"/>
      <c r="G34" s="44"/>
      <c r="H34" s="44"/>
      <c r="I34" s="44"/>
      <c r="J34" s="44"/>
      <c r="K34" s="44"/>
      <c r="L34" s="44"/>
      <c r="M34" s="44"/>
      <c r="N34" s="44"/>
      <c r="O34" s="45"/>
    </row>
    <row r="35" spans="5:15" x14ac:dyDescent="0.25">
      <c r="E35" s="38">
        <f t="shared" si="0"/>
        <v>0</v>
      </c>
      <c r="F35" s="44"/>
      <c r="G35" s="44"/>
      <c r="H35" s="44"/>
      <c r="I35" s="44"/>
      <c r="J35" s="44"/>
      <c r="K35" s="44"/>
      <c r="L35" s="44"/>
      <c r="M35" s="44"/>
      <c r="N35" s="44"/>
      <c r="O35" s="45"/>
    </row>
    <row r="36" spans="5:15" x14ac:dyDescent="0.25">
      <c r="E36" s="38">
        <f t="shared" si="0"/>
        <v>0</v>
      </c>
      <c r="F36" s="44"/>
      <c r="G36" s="44"/>
      <c r="H36" s="44"/>
      <c r="I36" s="44"/>
      <c r="J36" s="44"/>
      <c r="K36" s="44"/>
      <c r="L36" s="44"/>
      <c r="M36" s="44"/>
      <c r="N36" s="44"/>
      <c r="O36" s="45"/>
    </row>
    <row r="37" spans="5:15" x14ac:dyDescent="0.25">
      <c r="E37" s="38">
        <f t="shared" si="0"/>
        <v>0</v>
      </c>
      <c r="F37" s="44"/>
      <c r="G37" s="44"/>
      <c r="H37" s="44"/>
      <c r="I37" s="44"/>
      <c r="J37" s="44"/>
      <c r="K37" s="44"/>
      <c r="L37" s="44"/>
      <c r="M37" s="44"/>
      <c r="N37" s="44"/>
      <c r="O37" s="45"/>
    </row>
    <row r="38" spans="5:15" x14ac:dyDescent="0.25">
      <c r="E38" s="38">
        <f t="shared" si="0"/>
        <v>0</v>
      </c>
      <c r="F38" s="44"/>
      <c r="G38" s="44"/>
      <c r="H38" s="44"/>
      <c r="I38" s="44"/>
      <c r="J38" s="44"/>
      <c r="K38" s="44"/>
      <c r="L38" s="44"/>
      <c r="M38" s="44"/>
      <c r="N38" s="44"/>
      <c r="O38" s="45"/>
    </row>
    <row r="39" spans="5:15" x14ac:dyDescent="0.25">
      <c r="E39" s="38">
        <f t="shared" si="0"/>
        <v>0</v>
      </c>
      <c r="F39" s="44"/>
      <c r="G39" s="44"/>
      <c r="H39" s="44"/>
      <c r="I39" s="44"/>
      <c r="J39" s="44"/>
      <c r="K39" s="44"/>
      <c r="L39" s="44"/>
      <c r="M39" s="44"/>
      <c r="N39" s="44"/>
      <c r="O39" s="45"/>
    </row>
    <row r="40" spans="5:15" x14ac:dyDescent="0.25">
      <c r="E40" s="38">
        <f t="shared" si="0"/>
        <v>0</v>
      </c>
      <c r="F40" s="44"/>
      <c r="G40" s="44"/>
      <c r="H40" s="44"/>
      <c r="I40" s="44"/>
      <c r="J40" s="44"/>
      <c r="K40" s="44"/>
      <c r="L40" s="44"/>
      <c r="M40" s="44"/>
      <c r="N40" s="44"/>
      <c r="O40" s="45"/>
    </row>
    <row r="41" spans="5:15" x14ac:dyDescent="0.25">
      <c r="E41" s="38">
        <f t="shared" si="0"/>
        <v>0</v>
      </c>
      <c r="F41" s="44"/>
      <c r="G41" s="44"/>
      <c r="H41" s="44"/>
      <c r="I41" s="44"/>
      <c r="J41" s="44"/>
      <c r="K41" s="44"/>
      <c r="L41" s="44"/>
      <c r="M41" s="44"/>
      <c r="N41" s="44"/>
      <c r="O41" s="45"/>
    </row>
    <row r="42" spans="5:15" x14ac:dyDescent="0.25">
      <c r="E42" s="38">
        <f t="shared" si="0"/>
        <v>0</v>
      </c>
      <c r="F42" s="44"/>
      <c r="G42" s="44"/>
      <c r="H42" s="44"/>
      <c r="I42" s="44"/>
      <c r="J42" s="44"/>
      <c r="K42" s="44"/>
      <c r="L42" s="44"/>
      <c r="M42" s="44"/>
      <c r="N42" s="44"/>
      <c r="O42" s="45"/>
    </row>
    <row r="43" spans="5:15" x14ac:dyDescent="0.25">
      <c r="E43" s="38">
        <f t="shared" si="0"/>
        <v>0</v>
      </c>
      <c r="F43" s="44"/>
      <c r="G43" s="44"/>
      <c r="H43" s="44"/>
      <c r="I43" s="44"/>
      <c r="J43" s="44"/>
      <c r="K43" s="44"/>
      <c r="L43" s="44"/>
      <c r="M43" s="44"/>
      <c r="N43" s="44"/>
      <c r="O43" s="45"/>
    </row>
    <row r="44" spans="5:15" x14ac:dyDescent="0.25">
      <c r="E44" s="38">
        <f t="shared" si="0"/>
        <v>0</v>
      </c>
      <c r="F44" s="44"/>
      <c r="G44" s="44"/>
      <c r="H44" s="44"/>
      <c r="I44" s="44"/>
      <c r="J44" s="44"/>
      <c r="K44" s="44"/>
      <c r="L44" s="44"/>
      <c r="M44" s="44"/>
      <c r="N44" s="44"/>
      <c r="O44" s="45"/>
    </row>
    <row r="45" spans="5:15" x14ac:dyDescent="0.25">
      <c r="E45" s="38">
        <f t="shared" si="0"/>
        <v>0</v>
      </c>
      <c r="F45" s="44"/>
      <c r="G45" s="44"/>
      <c r="H45" s="44"/>
      <c r="I45" s="44"/>
      <c r="J45" s="44"/>
      <c r="K45" s="44"/>
      <c r="L45" s="44"/>
      <c r="M45" s="44"/>
      <c r="N45" s="44"/>
      <c r="O45" s="45"/>
    </row>
    <row r="46" spans="5:15" x14ac:dyDescent="0.25">
      <c r="E46" s="38">
        <f t="shared" si="0"/>
        <v>0</v>
      </c>
      <c r="F46" s="44"/>
      <c r="G46" s="44"/>
      <c r="H46" s="44"/>
      <c r="I46" s="44"/>
      <c r="J46" s="44"/>
      <c r="K46" s="44"/>
      <c r="L46" s="44"/>
      <c r="M46" s="44"/>
      <c r="N46" s="44"/>
      <c r="O46" s="45"/>
    </row>
    <row r="47" spans="5:15" x14ac:dyDescent="0.25">
      <c r="E47" s="38">
        <f t="shared" si="0"/>
        <v>0</v>
      </c>
      <c r="F47" s="44"/>
      <c r="G47" s="44"/>
      <c r="H47" s="44"/>
      <c r="I47" s="44"/>
      <c r="J47" s="44"/>
      <c r="K47" s="44"/>
      <c r="L47" s="44"/>
      <c r="M47" s="44"/>
      <c r="N47" s="44"/>
      <c r="O47" s="45"/>
    </row>
    <row r="48" spans="5:15" x14ac:dyDescent="0.25">
      <c r="E48" s="38">
        <f t="shared" si="0"/>
        <v>0</v>
      </c>
      <c r="F48" s="44"/>
      <c r="G48" s="44"/>
      <c r="H48" s="44"/>
      <c r="I48" s="44"/>
      <c r="J48" s="44"/>
      <c r="K48" s="44"/>
      <c r="L48" s="44"/>
      <c r="M48" s="44"/>
      <c r="N48" s="44"/>
      <c r="O48" s="45"/>
    </row>
    <row r="49" spans="5:15" x14ac:dyDescent="0.25">
      <c r="E49" s="38">
        <f t="shared" si="0"/>
        <v>0</v>
      </c>
      <c r="F49" s="44"/>
      <c r="G49" s="44"/>
      <c r="H49" s="44"/>
      <c r="I49" s="44"/>
      <c r="J49" s="44"/>
      <c r="K49" s="44"/>
      <c r="L49" s="44"/>
      <c r="M49" s="44"/>
      <c r="N49" s="44"/>
      <c r="O49" s="45"/>
    </row>
    <row r="50" spans="5:15" x14ac:dyDescent="0.25">
      <c r="E50" s="38">
        <f t="shared" si="0"/>
        <v>0</v>
      </c>
      <c r="F50" s="44"/>
      <c r="G50" s="44"/>
      <c r="H50" s="44"/>
      <c r="I50" s="44"/>
      <c r="J50" s="44"/>
      <c r="K50" s="44"/>
      <c r="L50" s="44"/>
      <c r="M50" s="44"/>
      <c r="N50" s="44"/>
      <c r="O50" s="45"/>
    </row>
    <row r="51" spans="5:15" x14ac:dyDescent="0.25">
      <c r="E51" s="38">
        <f t="shared" si="0"/>
        <v>0</v>
      </c>
      <c r="F51" s="44"/>
      <c r="G51" s="44"/>
      <c r="H51" s="44"/>
      <c r="I51" s="44"/>
      <c r="J51" s="44"/>
      <c r="K51" s="44"/>
      <c r="L51" s="44"/>
      <c r="M51" s="44"/>
      <c r="N51" s="44"/>
      <c r="O51" s="45"/>
    </row>
    <row r="52" spans="5:15" x14ac:dyDescent="0.25">
      <c r="E52" s="38">
        <f t="shared" si="0"/>
        <v>0</v>
      </c>
      <c r="F52" s="44"/>
      <c r="G52" s="44"/>
      <c r="H52" s="44"/>
      <c r="I52" s="44"/>
      <c r="J52" s="44"/>
      <c r="K52" s="44"/>
      <c r="L52" s="44"/>
      <c r="M52" s="44"/>
      <c r="N52" s="44"/>
      <c r="O52" s="45"/>
    </row>
    <row r="53" spans="5:15" x14ac:dyDescent="0.25">
      <c r="E53" s="38">
        <f t="shared" si="0"/>
        <v>0</v>
      </c>
      <c r="F53" s="44"/>
      <c r="G53" s="44"/>
      <c r="H53" s="44"/>
      <c r="I53" s="44"/>
      <c r="J53" s="44"/>
      <c r="K53" s="44"/>
      <c r="L53" s="44"/>
      <c r="M53" s="44"/>
      <c r="N53" s="44"/>
      <c r="O53" s="45"/>
    </row>
    <row r="54" spans="5:15" x14ac:dyDescent="0.25">
      <c r="E54" s="38">
        <f t="shared" si="0"/>
        <v>0</v>
      </c>
      <c r="F54" s="44"/>
      <c r="G54" s="44"/>
      <c r="H54" s="44"/>
      <c r="I54" s="44"/>
      <c r="J54" s="44"/>
      <c r="K54" s="44"/>
      <c r="L54" s="44"/>
      <c r="M54" s="44"/>
      <c r="N54" s="44"/>
      <c r="O54" s="45"/>
    </row>
    <row r="55" spans="5:15" x14ac:dyDescent="0.25">
      <c r="E55" s="38">
        <f t="shared" si="0"/>
        <v>0</v>
      </c>
      <c r="F55" s="44"/>
      <c r="G55" s="44"/>
      <c r="H55" s="44"/>
      <c r="I55" s="44"/>
      <c r="J55" s="44"/>
      <c r="K55" s="44"/>
      <c r="L55" s="44"/>
      <c r="M55" s="44"/>
      <c r="N55" s="44"/>
      <c r="O55" s="45"/>
    </row>
    <row r="56" spans="5:15" x14ac:dyDescent="0.25">
      <c r="E56" s="38">
        <f t="shared" si="0"/>
        <v>0</v>
      </c>
      <c r="F56" s="44"/>
      <c r="G56" s="44"/>
      <c r="H56" s="44"/>
      <c r="I56" s="44"/>
      <c r="J56" s="44"/>
      <c r="K56" s="44"/>
      <c r="L56" s="44"/>
      <c r="M56" s="44"/>
      <c r="N56" s="44"/>
      <c r="O56" s="45"/>
    </row>
    <row r="57" spans="5:15" x14ac:dyDescent="0.25">
      <c r="E57" s="38">
        <f t="shared" si="0"/>
        <v>0</v>
      </c>
      <c r="F57" s="44"/>
      <c r="G57" s="44"/>
      <c r="H57" s="44"/>
      <c r="I57" s="44"/>
      <c r="J57" s="44"/>
      <c r="K57" s="44"/>
      <c r="L57" s="44"/>
      <c r="M57" s="44"/>
      <c r="N57" s="44"/>
      <c r="O57" s="45"/>
    </row>
    <row r="58" spans="5:15" x14ac:dyDescent="0.25">
      <c r="E58" s="38">
        <f t="shared" si="0"/>
        <v>0</v>
      </c>
      <c r="F58" s="44"/>
      <c r="G58" s="44"/>
      <c r="H58" s="44"/>
      <c r="I58" s="44"/>
      <c r="J58" s="44"/>
      <c r="K58" s="44"/>
      <c r="L58" s="44"/>
      <c r="M58" s="44"/>
      <c r="N58" s="44"/>
      <c r="O58" s="45"/>
    </row>
    <row r="59" spans="5:15" x14ac:dyDescent="0.25">
      <c r="E59" s="38">
        <f t="shared" si="0"/>
        <v>0</v>
      </c>
      <c r="F59" s="44"/>
      <c r="G59" s="44"/>
      <c r="H59" s="44"/>
      <c r="I59" s="44"/>
      <c r="J59" s="44"/>
      <c r="K59" s="44"/>
      <c r="L59" s="44"/>
      <c r="M59" s="44"/>
      <c r="N59" s="44"/>
      <c r="O59" s="45"/>
    </row>
    <row r="60" spans="5:15" x14ac:dyDescent="0.25">
      <c r="E60" s="38">
        <f t="shared" si="0"/>
        <v>0</v>
      </c>
      <c r="F60" s="44"/>
      <c r="G60" s="44"/>
      <c r="H60" s="44"/>
      <c r="I60" s="44"/>
      <c r="J60" s="44"/>
      <c r="K60" s="44"/>
      <c r="L60" s="44"/>
      <c r="M60" s="44"/>
      <c r="N60" s="44"/>
      <c r="O60" s="45"/>
    </row>
    <row r="61" spans="5:15" x14ac:dyDescent="0.25">
      <c r="E61" s="38">
        <f t="shared" si="0"/>
        <v>0</v>
      </c>
      <c r="F61" s="44"/>
      <c r="G61" s="44"/>
      <c r="H61" s="44"/>
      <c r="I61" s="44"/>
      <c r="J61" s="44"/>
      <c r="K61" s="44"/>
      <c r="L61" s="44"/>
      <c r="M61" s="44"/>
      <c r="N61" s="44"/>
      <c r="O61" s="45"/>
    </row>
    <row r="62" spans="5:15" x14ac:dyDescent="0.25">
      <c r="E62" s="38">
        <f t="shared" si="0"/>
        <v>0</v>
      </c>
      <c r="F62" s="44"/>
      <c r="G62" s="44"/>
      <c r="H62" s="44"/>
      <c r="I62" s="44"/>
      <c r="J62" s="44"/>
      <c r="K62" s="44"/>
      <c r="L62" s="44"/>
      <c r="M62" s="44"/>
      <c r="N62" s="44"/>
      <c r="O62" s="45"/>
    </row>
    <row r="63" spans="5:15" x14ac:dyDescent="0.25">
      <c r="E63" s="38">
        <f t="shared" si="0"/>
        <v>0</v>
      </c>
      <c r="F63" s="44"/>
      <c r="G63" s="44"/>
      <c r="H63" s="44"/>
      <c r="I63" s="44"/>
      <c r="J63" s="44"/>
      <c r="K63" s="44"/>
      <c r="L63" s="44"/>
      <c r="M63" s="44"/>
      <c r="N63" s="44"/>
      <c r="O63" s="45"/>
    </row>
    <row r="64" spans="5:15" x14ac:dyDescent="0.25">
      <c r="E64" s="38">
        <f t="shared" si="0"/>
        <v>0</v>
      </c>
      <c r="F64" s="44"/>
      <c r="G64" s="44"/>
      <c r="H64" s="44"/>
      <c r="I64" s="44"/>
      <c r="J64" s="44"/>
      <c r="K64" s="44"/>
      <c r="L64" s="44"/>
      <c r="M64" s="44"/>
      <c r="N64" s="44"/>
      <c r="O64" s="45"/>
    </row>
    <row r="65" spans="2:15" x14ac:dyDescent="0.25">
      <c r="E65" s="38">
        <f t="shared" si="0"/>
        <v>0</v>
      </c>
      <c r="F65" s="44"/>
      <c r="G65" s="44"/>
      <c r="H65" s="44"/>
      <c r="I65" s="44"/>
      <c r="J65" s="44"/>
      <c r="K65" s="44"/>
      <c r="L65" s="44"/>
      <c r="M65" s="44"/>
      <c r="N65" s="44"/>
      <c r="O65" s="45"/>
    </row>
    <row r="66" spans="2:15" x14ac:dyDescent="0.25">
      <c r="E66" s="38">
        <f t="shared" si="0"/>
        <v>0</v>
      </c>
      <c r="F66" s="44"/>
      <c r="G66" s="44"/>
      <c r="H66" s="44"/>
      <c r="I66" s="44"/>
      <c r="J66" s="44"/>
      <c r="K66" s="44"/>
      <c r="L66" s="44"/>
      <c r="M66" s="44"/>
      <c r="N66" s="44"/>
      <c r="O66" s="45"/>
    </row>
    <row r="67" spans="2:15" x14ac:dyDescent="0.25">
      <c r="E67" s="38">
        <f t="shared" si="0"/>
        <v>0</v>
      </c>
      <c r="F67" s="44"/>
      <c r="G67" s="44"/>
      <c r="H67" s="44"/>
      <c r="I67" s="44"/>
      <c r="J67" s="44"/>
      <c r="K67" s="44"/>
      <c r="L67" s="44"/>
      <c r="M67" s="44"/>
      <c r="N67" s="44"/>
      <c r="O67" s="45"/>
    </row>
    <row r="68" spans="2:15" x14ac:dyDescent="0.25">
      <c r="E68" s="38">
        <f t="shared" si="0"/>
        <v>0</v>
      </c>
      <c r="F68" s="44"/>
      <c r="G68" s="44"/>
      <c r="H68" s="44"/>
      <c r="I68" s="44"/>
      <c r="J68" s="44"/>
      <c r="K68" s="44"/>
      <c r="L68" s="44"/>
      <c r="M68" s="44"/>
      <c r="N68" s="44"/>
      <c r="O68" s="45"/>
    </row>
    <row r="69" spans="2:15" x14ac:dyDescent="0.25">
      <c r="B69" t="s">
        <v>82</v>
      </c>
      <c r="C69">
        <v>2171</v>
      </c>
      <c r="D69" t="s">
        <v>83</v>
      </c>
      <c r="E69" s="38">
        <f t="shared" si="0"/>
        <v>477.42</v>
      </c>
      <c r="F69" s="44">
        <v>308</v>
      </c>
      <c r="G69" s="44"/>
      <c r="H69" s="44"/>
      <c r="I69" s="44"/>
      <c r="J69" s="44"/>
      <c r="K69" s="44"/>
      <c r="L69" s="44"/>
      <c r="M69" s="44"/>
      <c r="N69" s="44">
        <f>15.5+150.55+3.37</f>
        <v>169.42000000000002</v>
      </c>
      <c r="O69" s="45"/>
    </row>
    <row r="70" spans="2:15" x14ac:dyDescent="0.25">
      <c r="B70" t="s">
        <v>82</v>
      </c>
      <c r="C70">
        <v>2178</v>
      </c>
      <c r="D70" t="s">
        <v>32</v>
      </c>
      <c r="E70" s="38">
        <f t="shared" si="0"/>
        <v>52.8</v>
      </c>
      <c r="F70" s="44"/>
      <c r="G70" s="44"/>
      <c r="H70" s="44"/>
      <c r="I70" s="44">
        <v>52.8</v>
      </c>
      <c r="J70" s="44"/>
      <c r="K70" s="44"/>
      <c r="L70" s="44"/>
      <c r="M70" s="44"/>
      <c r="N70" s="44"/>
      <c r="O70" s="45"/>
    </row>
    <row r="71" spans="2:15" x14ac:dyDescent="0.25">
      <c r="B71" t="s">
        <v>82</v>
      </c>
      <c r="C71">
        <v>2172</v>
      </c>
      <c r="D71" t="s">
        <v>31</v>
      </c>
      <c r="E71" s="38">
        <f t="shared" si="0"/>
        <v>40</v>
      </c>
      <c r="F71" s="44"/>
      <c r="G71" s="44">
        <v>40</v>
      </c>
      <c r="H71" s="44"/>
      <c r="I71" s="44"/>
      <c r="J71" s="44"/>
      <c r="K71" s="44"/>
      <c r="L71" s="44"/>
      <c r="M71" s="44"/>
      <c r="N71" s="44"/>
      <c r="O71" s="45"/>
    </row>
    <row r="72" spans="2:15" x14ac:dyDescent="0.25">
      <c r="B72" t="s">
        <v>82</v>
      </c>
      <c r="C72">
        <v>2180</v>
      </c>
      <c r="D72" t="s">
        <v>84</v>
      </c>
      <c r="E72" s="38">
        <f t="shared" si="0"/>
        <v>40</v>
      </c>
      <c r="F72" s="44"/>
      <c r="G72" s="44"/>
      <c r="H72" s="44"/>
      <c r="I72" s="44"/>
      <c r="J72" s="44"/>
      <c r="K72" s="44"/>
      <c r="L72" s="44"/>
      <c r="M72" s="44"/>
      <c r="N72" s="44">
        <v>40</v>
      </c>
      <c r="O72" s="45"/>
    </row>
    <row r="73" spans="2:15" x14ac:dyDescent="0.25">
      <c r="B73" t="s">
        <v>82</v>
      </c>
      <c r="C73">
        <v>2168</v>
      </c>
      <c r="D73" t="s">
        <v>85</v>
      </c>
      <c r="E73" s="38">
        <f t="shared" si="0"/>
        <v>1640.85</v>
      </c>
      <c r="F73" s="44"/>
      <c r="G73" s="44"/>
      <c r="H73" s="44"/>
      <c r="I73" s="44"/>
      <c r="J73" s="44"/>
      <c r="K73" s="44">
        <v>1640.85</v>
      </c>
      <c r="L73" s="44"/>
      <c r="M73" s="44"/>
      <c r="N73" s="44"/>
      <c r="O73" s="45"/>
    </row>
    <row r="74" spans="2:15" x14ac:dyDescent="0.25">
      <c r="E74" s="38">
        <f t="shared" ref="E74:E87" si="1">SUM(F74:O74)</f>
        <v>0</v>
      </c>
      <c r="F74" s="44"/>
      <c r="G74" s="44"/>
      <c r="H74" s="44"/>
      <c r="I74" s="44"/>
      <c r="J74" s="44"/>
      <c r="K74" s="44"/>
      <c r="L74" s="44"/>
      <c r="M74" s="44"/>
      <c r="N74" s="44"/>
      <c r="O74" s="45"/>
    </row>
    <row r="75" spans="2:15" x14ac:dyDescent="0.25">
      <c r="E75" s="38">
        <f t="shared" si="1"/>
        <v>0</v>
      </c>
      <c r="F75" s="44"/>
      <c r="G75" s="44"/>
      <c r="H75" s="44"/>
      <c r="I75" s="44"/>
      <c r="J75" s="44"/>
      <c r="K75" s="44"/>
      <c r="L75" s="44"/>
      <c r="M75" s="44"/>
      <c r="N75" s="44"/>
      <c r="O75" s="45"/>
    </row>
    <row r="76" spans="2:15" x14ac:dyDescent="0.25">
      <c r="E76" s="38">
        <f t="shared" si="1"/>
        <v>0</v>
      </c>
      <c r="F76" s="44"/>
      <c r="G76" s="44"/>
      <c r="H76" s="44"/>
      <c r="I76" s="44"/>
      <c r="J76" s="44"/>
      <c r="K76" s="44"/>
      <c r="L76" s="44"/>
      <c r="M76" s="44"/>
      <c r="N76" s="44"/>
      <c r="O76" s="45"/>
    </row>
    <row r="77" spans="2:15" x14ac:dyDescent="0.25">
      <c r="E77" s="38">
        <f t="shared" si="1"/>
        <v>0</v>
      </c>
      <c r="F77" s="44"/>
      <c r="G77" s="44"/>
      <c r="H77" s="44"/>
      <c r="I77" s="44"/>
      <c r="J77" s="44"/>
      <c r="K77" s="44"/>
      <c r="L77" s="44"/>
      <c r="M77" s="44"/>
      <c r="N77" s="44"/>
      <c r="O77" s="45"/>
    </row>
    <row r="78" spans="2:15" x14ac:dyDescent="0.25">
      <c r="E78" s="38">
        <f t="shared" si="1"/>
        <v>0</v>
      </c>
      <c r="F78" s="44"/>
      <c r="G78" s="44"/>
      <c r="H78" s="44"/>
      <c r="I78" s="44"/>
      <c r="J78" s="44"/>
      <c r="K78" s="44"/>
      <c r="L78" s="44"/>
      <c r="M78" s="44"/>
      <c r="N78" s="44"/>
      <c r="O78" s="45"/>
    </row>
    <row r="79" spans="2:15" x14ac:dyDescent="0.25">
      <c r="E79" s="38">
        <f t="shared" si="1"/>
        <v>0</v>
      </c>
      <c r="F79" s="44"/>
      <c r="G79" s="44"/>
      <c r="H79" s="44"/>
      <c r="I79" s="44"/>
      <c r="J79" s="44"/>
      <c r="K79" s="44"/>
      <c r="L79" s="44"/>
      <c r="M79" s="44"/>
      <c r="N79" s="44"/>
      <c r="O79" s="45"/>
    </row>
    <row r="80" spans="2:15" x14ac:dyDescent="0.25">
      <c r="E80" s="38">
        <f t="shared" si="1"/>
        <v>0</v>
      </c>
      <c r="F80" s="44"/>
      <c r="G80" s="44"/>
      <c r="H80" s="44"/>
      <c r="I80" s="44"/>
      <c r="J80" s="44"/>
      <c r="K80" s="44"/>
      <c r="L80" s="44"/>
      <c r="M80" s="44"/>
      <c r="N80" s="44"/>
      <c r="O80" s="45"/>
    </row>
    <row r="81" spans="5:17" x14ac:dyDescent="0.25">
      <c r="E81" s="38">
        <f t="shared" si="1"/>
        <v>0</v>
      </c>
      <c r="F81" s="44"/>
      <c r="G81" s="44"/>
      <c r="H81" s="44"/>
      <c r="I81" s="44"/>
      <c r="J81" s="44"/>
      <c r="K81" s="44"/>
      <c r="L81" s="44"/>
      <c r="M81" s="44"/>
      <c r="N81" s="44"/>
      <c r="O81" s="45"/>
    </row>
    <row r="82" spans="5:17" x14ac:dyDescent="0.25">
      <c r="E82" s="38">
        <f t="shared" si="1"/>
        <v>0</v>
      </c>
      <c r="F82" s="44"/>
      <c r="G82" s="44"/>
      <c r="H82" s="44"/>
      <c r="I82" s="44"/>
      <c r="J82" s="44"/>
      <c r="K82" s="44"/>
      <c r="L82" s="44"/>
      <c r="M82" s="44"/>
      <c r="N82" s="44"/>
      <c r="O82" s="45"/>
    </row>
    <row r="83" spans="5:17" x14ac:dyDescent="0.25">
      <c r="E83" s="38">
        <f t="shared" si="1"/>
        <v>0</v>
      </c>
      <c r="F83" s="44"/>
      <c r="G83" s="44"/>
      <c r="H83" s="44"/>
      <c r="I83" s="44"/>
      <c r="J83" s="44"/>
      <c r="K83" s="44"/>
      <c r="L83" s="44"/>
      <c r="M83" s="44"/>
      <c r="N83" s="44"/>
      <c r="O83" s="45"/>
    </row>
    <row r="84" spans="5:17" x14ac:dyDescent="0.25">
      <c r="E84" s="38">
        <f t="shared" si="1"/>
        <v>0</v>
      </c>
      <c r="F84" s="44"/>
      <c r="G84" s="44"/>
      <c r="H84" s="44"/>
      <c r="I84" s="44"/>
      <c r="J84" s="44"/>
      <c r="K84" s="44"/>
      <c r="L84" s="44"/>
      <c r="M84" s="44"/>
      <c r="N84" s="44"/>
      <c r="O84" s="45"/>
    </row>
    <row r="85" spans="5:17" x14ac:dyDescent="0.25">
      <c r="E85" s="38">
        <f t="shared" si="1"/>
        <v>0</v>
      </c>
      <c r="F85" s="44"/>
      <c r="G85" s="44"/>
      <c r="H85" s="44"/>
      <c r="I85" s="44"/>
      <c r="J85" s="44"/>
      <c r="K85" s="44"/>
      <c r="L85" s="44"/>
      <c r="M85" s="44"/>
      <c r="N85" s="44"/>
      <c r="O85" s="45"/>
    </row>
    <row r="86" spans="5:17" x14ac:dyDescent="0.25">
      <c r="E86" s="38">
        <f t="shared" si="1"/>
        <v>0</v>
      </c>
      <c r="F86" s="44"/>
      <c r="G86" s="44"/>
      <c r="H86" s="44"/>
      <c r="I86" s="44"/>
      <c r="J86" s="44"/>
      <c r="K86" s="44"/>
      <c r="L86" s="44"/>
      <c r="M86" s="44"/>
      <c r="N86" s="44"/>
      <c r="O86" s="45"/>
    </row>
    <row r="87" spans="5:17" x14ac:dyDescent="0.25">
      <c r="E87" s="38">
        <f t="shared" si="1"/>
        <v>0</v>
      </c>
      <c r="F87" s="44"/>
      <c r="G87" s="44"/>
      <c r="H87" s="44"/>
      <c r="I87" s="44"/>
      <c r="J87" s="44"/>
      <c r="K87" s="44"/>
      <c r="L87" s="44"/>
      <c r="M87" s="44"/>
      <c r="N87" s="44"/>
      <c r="O87" s="45"/>
    </row>
    <row r="88" spans="5:17" x14ac:dyDescent="0.25">
      <c r="E88" s="38">
        <f>SUM(E7:E87)</f>
        <v>2251.0699999999997</v>
      </c>
      <c r="F88" s="38">
        <f t="shared" ref="F88:O88" si="2">SUM(F7:F87)</f>
        <v>308</v>
      </c>
      <c r="G88" s="38">
        <f t="shared" si="2"/>
        <v>40</v>
      </c>
      <c r="H88" s="38">
        <f t="shared" si="2"/>
        <v>0</v>
      </c>
      <c r="I88" s="38">
        <f t="shared" si="2"/>
        <v>52.8</v>
      </c>
      <c r="J88" s="38">
        <f t="shared" si="2"/>
        <v>0</v>
      </c>
      <c r="K88" s="38">
        <f t="shared" si="2"/>
        <v>1640.85</v>
      </c>
      <c r="L88" s="38">
        <f t="shared" si="2"/>
        <v>0</v>
      </c>
      <c r="M88" s="38">
        <f t="shared" si="2"/>
        <v>0</v>
      </c>
      <c r="N88" s="38">
        <f t="shared" si="2"/>
        <v>209.42000000000002</v>
      </c>
      <c r="O88" s="38">
        <f t="shared" si="2"/>
        <v>0</v>
      </c>
      <c r="P88" s="38"/>
      <c r="Q88" s="38"/>
    </row>
  </sheetData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[1]Rawdata!#REF!</xm:f>
          </x14:formula1>
          <xm:sqref>B88:B90</xm:sqref>
        </x14:dataValidation>
        <x14:dataValidation type="list" allowBlank="1" showInputMessage="1" showErrorMessage="1">
          <x14:formula1>
            <xm:f>'Data Validation'!$A$1:$A$13</xm:f>
          </x14:formula1>
          <xm:sqref>B5:B87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7"/>
  <sheetViews>
    <sheetView topLeftCell="A11" zoomScale="98" zoomScaleNormal="98" workbookViewId="0">
      <selection activeCell="A27" sqref="A1:XFD1048576"/>
    </sheetView>
  </sheetViews>
  <sheetFormatPr defaultRowHeight="15" x14ac:dyDescent="0.25"/>
  <cols>
    <col min="1" max="1" width="12.28515625" customWidth="1"/>
    <col min="2" max="2" width="20.5703125" customWidth="1"/>
    <col min="3" max="3" width="13.7109375" customWidth="1"/>
    <col min="5" max="5" width="14.85546875" customWidth="1"/>
    <col min="7" max="7" width="20.28515625" customWidth="1"/>
    <col min="8" max="8" width="25.42578125" customWidth="1"/>
    <col min="9" max="9" width="13.85546875" bestFit="1" customWidth="1"/>
    <col min="11" max="11" width="14.140625" bestFit="1" customWidth="1"/>
  </cols>
  <sheetData>
    <row r="1" spans="1:11" ht="20.25" x14ac:dyDescent="0.3">
      <c r="A1" s="80"/>
      <c r="B1" s="81"/>
      <c r="C1" s="81"/>
      <c r="D1" s="81"/>
      <c r="E1" s="81"/>
      <c r="F1" s="81"/>
      <c r="G1" s="81"/>
      <c r="H1" s="81"/>
      <c r="I1" s="81"/>
      <c r="J1" s="2"/>
      <c r="K1" s="2"/>
    </row>
    <row r="2" spans="1:11" ht="20.25" x14ac:dyDescent="0.3">
      <c r="A2" s="2"/>
      <c r="B2" s="2"/>
      <c r="C2" s="2"/>
      <c r="D2" s="2"/>
      <c r="E2" s="2"/>
      <c r="F2" s="2"/>
      <c r="G2" s="2"/>
      <c r="H2" s="3"/>
      <c r="I2" s="2"/>
      <c r="J2" s="2"/>
      <c r="K2" s="4"/>
    </row>
    <row r="3" spans="1:11" ht="20.25" x14ac:dyDescent="0.3">
      <c r="A3" s="2"/>
      <c r="B3" s="2"/>
      <c r="C3" s="2"/>
      <c r="D3" s="2"/>
      <c r="E3" s="2"/>
      <c r="F3" s="2"/>
      <c r="G3" s="2"/>
      <c r="H3" s="5"/>
      <c r="I3" s="2"/>
      <c r="J3" s="2"/>
      <c r="K3" s="2"/>
    </row>
    <row r="4" spans="1:11" ht="20.25" x14ac:dyDescent="0.3">
      <c r="A4" s="84"/>
      <c r="B4" s="81"/>
      <c r="C4" s="81"/>
      <c r="D4" s="81"/>
      <c r="E4" s="81"/>
      <c r="F4" s="81"/>
      <c r="G4" s="81"/>
      <c r="H4" s="6"/>
      <c r="I4" s="2"/>
      <c r="J4" s="2"/>
      <c r="K4" s="2"/>
    </row>
    <row r="5" spans="1:11" ht="20.25" x14ac:dyDescent="0.3">
      <c r="A5" s="2"/>
      <c r="B5" s="2"/>
      <c r="C5" s="2"/>
      <c r="D5" s="2"/>
      <c r="E5" s="2"/>
      <c r="F5" s="2"/>
      <c r="G5" s="2"/>
      <c r="H5" s="3"/>
      <c r="I5" s="2"/>
      <c r="J5" s="2"/>
      <c r="K5" s="2"/>
    </row>
    <row r="6" spans="1:11" ht="20.25" x14ac:dyDescent="0.3">
      <c r="A6" s="2"/>
      <c r="B6" s="2"/>
      <c r="C6" s="2"/>
      <c r="D6" s="2"/>
      <c r="E6" s="2"/>
      <c r="F6" s="2"/>
      <c r="G6" s="2"/>
      <c r="H6" s="3"/>
      <c r="I6" s="2"/>
      <c r="J6" s="2"/>
      <c r="K6" s="2"/>
    </row>
    <row r="7" spans="1:11" ht="20.25" x14ac:dyDescent="0.3">
      <c r="B7" s="34"/>
      <c r="C7" s="34"/>
      <c r="D7" s="34"/>
      <c r="E7" s="34"/>
      <c r="F7" s="34"/>
      <c r="G7" s="34"/>
      <c r="H7" s="35"/>
      <c r="I7" s="2"/>
      <c r="J7" s="2"/>
      <c r="K7" s="2"/>
    </row>
    <row r="8" spans="1:11" ht="20.25" x14ac:dyDescent="0.3">
      <c r="A8" s="2"/>
      <c r="B8" s="2"/>
      <c r="C8" s="2"/>
      <c r="D8" s="2"/>
      <c r="E8" s="2"/>
      <c r="F8" s="2"/>
      <c r="G8" s="2"/>
      <c r="H8" s="3"/>
      <c r="I8" s="2"/>
      <c r="J8" s="2"/>
      <c r="K8" s="2"/>
    </row>
    <row r="9" spans="1:11" ht="20.25" x14ac:dyDescent="0.3">
      <c r="A9" s="2"/>
      <c r="B9" s="2"/>
      <c r="C9" s="2"/>
      <c r="D9" s="2"/>
      <c r="E9" s="2"/>
      <c r="F9" s="2"/>
      <c r="G9" s="2"/>
      <c r="H9" s="3"/>
      <c r="I9" s="2"/>
      <c r="J9" s="2"/>
      <c r="K9" s="2"/>
    </row>
    <row r="10" spans="1:11" ht="21" thickBot="1" x14ac:dyDescent="0.35">
      <c r="B10" s="2"/>
      <c r="C10" s="2"/>
      <c r="D10" s="2"/>
      <c r="E10" s="2"/>
      <c r="F10" s="2"/>
      <c r="G10" s="2"/>
      <c r="H10" s="7"/>
      <c r="I10" s="2"/>
      <c r="J10" s="2"/>
      <c r="K10" s="2"/>
    </row>
    <row r="11" spans="1:11" ht="21" thickTop="1" x14ac:dyDescent="0.3">
      <c r="A11" s="2"/>
      <c r="B11" s="2"/>
      <c r="C11" s="2"/>
      <c r="D11" s="2"/>
      <c r="E11" s="2"/>
      <c r="F11" s="2"/>
      <c r="G11" s="2"/>
      <c r="H11" s="8"/>
      <c r="I11" s="2"/>
      <c r="J11" s="2"/>
      <c r="K11" s="2"/>
    </row>
    <row r="12" spans="1:11" ht="20.25" x14ac:dyDescent="0.3">
      <c r="A12" s="2"/>
      <c r="B12" s="2"/>
      <c r="C12" s="2"/>
      <c r="D12" s="2"/>
      <c r="E12" s="2"/>
      <c r="F12" s="2"/>
      <c r="G12" s="2"/>
      <c r="H12" s="3"/>
      <c r="I12" s="2"/>
      <c r="J12" s="2"/>
      <c r="K12" s="2"/>
    </row>
    <row r="13" spans="1:11" ht="20.25" x14ac:dyDescent="0.3">
      <c r="A13" s="9"/>
      <c r="B13" s="2"/>
      <c r="C13" s="2"/>
      <c r="D13" s="2"/>
      <c r="E13" s="2"/>
      <c r="F13" s="2"/>
      <c r="G13" s="2"/>
      <c r="H13" s="3"/>
      <c r="I13" s="2"/>
      <c r="J13" s="2"/>
      <c r="K13" s="2"/>
    </row>
    <row r="14" spans="1:11" ht="38.25" customHeight="1" x14ac:dyDescent="0.3">
      <c r="A14" s="9"/>
      <c r="B14" s="85"/>
      <c r="C14" s="85"/>
      <c r="D14" s="85"/>
      <c r="E14" s="85"/>
      <c r="F14" s="85"/>
      <c r="G14" s="85"/>
      <c r="H14" s="3"/>
      <c r="I14" s="2"/>
      <c r="J14" s="2"/>
      <c r="K14" s="2"/>
    </row>
    <row r="15" spans="1:11" ht="20.25" x14ac:dyDescent="0.3">
      <c r="A15" s="9"/>
      <c r="B15" s="2"/>
      <c r="C15" s="2"/>
      <c r="D15" s="2"/>
      <c r="E15" s="2"/>
      <c r="F15" s="2"/>
      <c r="G15" s="2"/>
      <c r="H15" s="3"/>
      <c r="I15" s="2"/>
      <c r="J15" s="11"/>
      <c r="K15" s="2"/>
    </row>
    <row r="16" spans="1:11" ht="20.25" x14ac:dyDescent="0.3">
      <c r="A16" s="9"/>
      <c r="B16" s="2"/>
      <c r="C16" s="2"/>
      <c r="D16" s="2"/>
      <c r="E16" s="2"/>
      <c r="F16" s="2"/>
      <c r="G16" s="2"/>
      <c r="H16" s="3"/>
      <c r="I16" s="2"/>
      <c r="J16" s="2"/>
      <c r="K16" s="2"/>
    </row>
    <row r="17" spans="1:11" ht="20.25" x14ac:dyDescent="0.3">
      <c r="A17" s="9"/>
      <c r="B17" s="2"/>
      <c r="C17" s="2"/>
      <c r="D17" s="2"/>
      <c r="E17" s="2"/>
      <c r="F17" s="2"/>
      <c r="G17" s="2"/>
      <c r="H17" s="3"/>
      <c r="I17" s="2"/>
      <c r="J17" s="2"/>
      <c r="K17" s="2"/>
    </row>
    <row r="18" spans="1:11" ht="20.25" x14ac:dyDescent="0.3">
      <c r="A18" s="12"/>
      <c r="B18" s="2"/>
      <c r="C18" s="2"/>
      <c r="D18" s="2"/>
      <c r="E18" s="2"/>
      <c r="F18" s="2"/>
      <c r="G18" s="2"/>
      <c r="H18" s="13"/>
      <c r="I18" s="14"/>
      <c r="J18" s="14"/>
      <c r="K18" s="14"/>
    </row>
    <row r="19" spans="1:11" ht="20.25" x14ac:dyDescent="0.3">
      <c r="A19" s="12"/>
      <c r="B19" s="2"/>
      <c r="C19" s="2"/>
      <c r="D19" s="2"/>
      <c r="E19" s="2"/>
      <c r="F19" s="2"/>
      <c r="G19" s="2"/>
      <c r="H19" s="13"/>
      <c r="I19" s="14"/>
      <c r="J19" s="14"/>
      <c r="K19" s="14"/>
    </row>
    <row r="20" spans="1:11" ht="20.25" x14ac:dyDescent="0.3">
      <c r="A20" s="12"/>
      <c r="B20" s="2"/>
      <c r="C20" s="2"/>
      <c r="D20" s="2"/>
      <c r="E20" s="2"/>
      <c r="F20" s="2"/>
      <c r="G20" s="2"/>
      <c r="H20" s="13"/>
      <c r="I20" s="14"/>
      <c r="J20" s="14"/>
      <c r="K20" s="14"/>
    </row>
    <row r="21" spans="1:11" ht="20.25" x14ac:dyDescent="0.3">
      <c r="A21" s="12"/>
      <c r="B21" s="2"/>
      <c r="C21" s="2"/>
      <c r="D21" s="2"/>
      <c r="E21" s="2"/>
      <c r="F21" s="2"/>
      <c r="G21" s="2"/>
      <c r="H21" s="13"/>
      <c r="I21" s="33"/>
      <c r="J21" s="33"/>
      <c r="K21" s="33"/>
    </row>
    <row r="22" spans="1:11" ht="20.25" x14ac:dyDescent="0.3">
      <c r="A22" s="12"/>
      <c r="B22" s="2"/>
      <c r="C22" s="2"/>
      <c r="D22" s="2"/>
      <c r="E22" s="2"/>
      <c r="F22" s="2"/>
      <c r="G22" s="2"/>
      <c r="H22" s="10"/>
      <c r="I22" s="2"/>
      <c r="J22" s="2"/>
      <c r="K22" s="2"/>
    </row>
    <row r="23" spans="1:11" ht="20.25" x14ac:dyDescent="0.3">
      <c r="A23" s="12"/>
      <c r="B23" s="2"/>
      <c r="C23" s="2"/>
      <c r="D23" s="2"/>
      <c r="E23" s="2"/>
      <c r="F23" s="2"/>
      <c r="G23" s="2"/>
      <c r="H23" s="10"/>
      <c r="I23" s="2"/>
      <c r="J23" s="2"/>
      <c r="K23" s="2"/>
    </row>
    <row r="24" spans="1:11" ht="21" thickBot="1" x14ac:dyDescent="0.35">
      <c r="A24" s="2"/>
      <c r="B24" s="2"/>
      <c r="C24" s="1"/>
      <c r="D24" s="1"/>
      <c r="E24" s="1"/>
      <c r="F24" s="1"/>
      <c r="G24" s="2"/>
      <c r="H24" s="7"/>
      <c r="I24" s="2"/>
      <c r="J24" s="2"/>
      <c r="K24" s="2"/>
    </row>
    <row r="25" spans="1:11" ht="21" thickTop="1" x14ac:dyDescent="0.3">
      <c r="A25" s="15"/>
      <c r="B25" s="14"/>
      <c r="C25" s="1"/>
      <c r="D25" s="1"/>
      <c r="E25" s="1"/>
      <c r="F25" s="1"/>
      <c r="G25" s="2"/>
      <c r="H25" s="16"/>
      <c r="I25" s="2"/>
      <c r="J25" s="2"/>
      <c r="K25" s="2"/>
    </row>
    <row r="26" spans="1:11" ht="21" thickBot="1" x14ac:dyDescent="0.35">
      <c r="A26" s="84"/>
      <c r="B26" s="81"/>
      <c r="C26" s="81"/>
      <c r="D26" s="81"/>
      <c r="E26" s="81"/>
      <c r="F26" s="81"/>
      <c r="G26" s="81"/>
      <c r="H26" s="7"/>
    </row>
    <row r="27" spans="1:11" ht="21" thickTop="1" x14ac:dyDescent="0.3">
      <c r="A27" s="2"/>
      <c r="B27" s="2"/>
      <c r="C27" s="2"/>
      <c r="D27" s="2"/>
      <c r="E27" s="2"/>
      <c r="F27" s="2"/>
      <c r="H27" s="17"/>
    </row>
    <row r="28" spans="1:11" ht="20.25" x14ac:dyDescent="0.3">
      <c r="A28" s="18"/>
      <c r="B28" s="18"/>
      <c r="C28" s="2"/>
      <c r="D28" s="2"/>
      <c r="E28" s="2"/>
      <c r="F28" s="2"/>
      <c r="H28" s="17"/>
    </row>
    <row r="29" spans="1:11" ht="20.25" x14ac:dyDescent="0.3">
      <c r="A29" s="2"/>
      <c r="B29" s="2"/>
      <c r="C29" s="2"/>
      <c r="D29" s="2"/>
      <c r="E29" s="2"/>
      <c r="F29" s="2"/>
      <c r="H29" s="17"/>
    </row>
    <row r="30" spans="1:11" ht="20.25" x14ac:dyDescent="0.3">
      <c r="A30" s="18"/>
      <c r="B30" s="2"/>
      <c r="C30" s="19"/>
      <c r="D30" s="20"/>
      <c r="E30" s="19"/>
      <c r="F30" s="2"/>
      <c r="G30" s="18"/>
      <c r="H30" s="21"/>
      <c r="I30" s="19"/>
      <c r="J30" s="20"/>
      <c r="K30" s="19"/>
    </row>
    <row r="31" spans="1:11" ht="20.25" x14ac:dyDescent="0.3">
      <c r="A31" s="2"/>
      <c r="B31" s="2"/>
      <c r="C31" s="2"/>
      <c r="D31" s="2"/>
      <c r="E31" s="2"/>
      <c r="F31" s="2"/>
      <c r="G31" s="2"/>
      <c r="H31" s="3"/>
      <c r="I31" s="2"/>
      <c r="J31" s="2"/>
      <c r="K31" s="2"/>
    </row>
    <row r="32" spans="1:11" ht="20.25" x14ac:dyDescent="0.3">
      <c r="A32" s="2"/>
      <c r="B32" s="2"/>
      <c r="C32" s="2"/>
      <c r="D32" s="2"/>
      <c r="E32" s="2"/>
      <c r="F32" s="2"/>
      <c r="G32" s="2"/>
      <c r="H32" s="3"/>
      <c r="I32" s="2"/>
      <c r="J32" s="2"/>
      <c r="K32" s="2"/>
    </row>
    <row r="33" spans="1:11" ht="20.25" x14ac:dyDescent="0.3">
      <c r="A33" s="2"/>
      <c r="B33" s="2"/>
      <c r="C33" s="2"/>
      <c r="D33" s="2"/>
      <c r="E33" s="6"/>
      <c r="F33" s="2"/>
      <c r="G33" s="2"/>
      <c r="H33" s="3"/>
      <c r="I33" s="2"/>
      <c r="J33" s="2"/>
      <c r="K33" s="6"/>
    </row>
    <row r="34" spans="1:11" ht="20.25" x14ac:dyDescent="0.3">
      <c r="A34" s="18"/>
      <c r="B34" s="18"/>
      <c r="C34" s="22"/>
      <c r="D34" s="2"/>
      <c r="E34" s="22"/>
      <c r="F34" s="2"/>
      <c r="G34" s="18"/>
      <c r="H34" s="21"/>
      <c r="I34" s="22"/>
      <c r="J34" s="2"/>
      <c r="K34" s="2"/>
    </row>
    <row r="35" spans="1:11" ht="20.25" x14ac:dyDescent="0.3">
      <c r="A35" s="2"/>
      <c r="B35" s="2"/>
      <c r="C35" s="2"/>
      <c r="D35" s="2"/>
      <c r="E35" s="2"/>
      <c r="F35" s="2"/>
      <c r="G35" s="2"/>
      <c r="H35" s="3"/>
      <c r="I35" s="2"/>
      <c r="J35" s="2"/>
      <c r="K35" s="2"/>
    </row>
    <row r="36" spans="1:11" ht="20.25" x14ac:dyDescent="0.3">
      <c r="A36" s="2"/>
      <c r="B36" s="2"/>
      <c r="C36" s="2"/>
      <c r="D36" s="2"/>
      <c r="E36" s="6"/>
      <c r="F36" s="2"/>
      <c r="G36" s="2"/>
      <c r="H36" s="3"/>
      <c r="I36" s="2"/>
      <c r="J36" s="2"/>
      <c r="K36" s="2"/>
    </row>
    <row r="37" spans="1:11" ht="20.25" x14ac:dyDescent="0.3">
      <c r="A37" s="2"/>
      <c r="B37" s="2"/>
      <c r="C37" s="2"/>
      <c r="D37" s="2"/>
      <c r="E37" s="6"/>
      <c r="F37" s="2"/>
      <c r="G37" s="2"/>
      <c r="H37" s="3"/>
      <c r="I37" s="2"/>
      <c r="J37" s="2"/>
      <c r="K37" s="2"/>
    </row>
    <row r="38" spans="1:11" ht="20.25" x14ac:dyDescent="0.3">
      <c r="A38" s="2"/>
      <c r="B38" s="2"/>
      <c r="C38" s="2"/>
      <c r="D38" s="2"/>
      <c r="E38" s="23"/>
      <c r="F38" s="2"/>
      <c r="G38" s="2"/>
      <c r="H38" s="3"/>
      <c r="I38" s="2"/>
      <c r="J38" s="2"/>
      <c r="K38" s="2"/>
    </row>
    <row r="39" spans="1:11" ht="20.25" x14ac:dyDescent="0.3">
      <c r="A39" s="18"/>
      <c r="B39" s="18"/>
      <c r="C39" s="22"/>
      <c r="D39" s="2"/>
      <c r="E39" s="2"/>
      <c r="F39" s="2"/>
      <c r="G39" s="18"/>
      <c r="H39" s="21"/>
      <c r="I39" s="22"/>
      <c r="J39" s="2"/>
      <c r="K39" s="22"/>
    </row>
    <row r="40" spans="1:11" ht="20.25" x14ac:dyDescent="0.3">
      <c r="A40" s="18"/>
      <c r="B40" s="18"/>
      <c r="C40" s="2"/>
      <c r="D40" s="2"/>
      <c r="E40" s="2"/>
      <c r="F40" s="2"/>
      <c r="G40" s="18"/>
      <c r="H40" s="21"/>
      <c r="I40" s="2"/>
      <c r="J40" s="2"/>
      <c r="K40" s="2"/>
    </row>
    <row r="41" spans="1:11" ht="20.25" x14ac:dyDescent="0.3">
      <c r="A41" s="2"/>
      <c r="B41" s="18"/>
      <c r="C41" s="2"/>
      <c r="D41" s="2"/>
      <c r="E41" s="2"/>
      <c r="F41" s="2"/>
      <c r="G41" s="2"/>
      <c r="H41" s="3"/>
      <c r="I41" s="2"/>
      <c r="J41" s="2"/>
      <c r="K41" s="2"/>
    </row>
    <row r="42" spans="1:11" ht="20.25" x14ac:dyDescent="0.3">
      <c r="A42" s="2"/>
      <c r="B42" s="18"/>
      <c r="C42" s="2"/>
      <c r="D42" s="2"/>
      <c r="E42" s="2"/>
      <c r="F42" s="2"/>
      <c r="G42" s="2"/>
      <c r="H42" s="3"/>
      <c r="I42" s="2"/>
      <c r="J42" s="2"/>
      <c r="K42" s="2"/>
    </row>
    <row r="43" spans="1:11" ht="20.25" x14ac:dyDescent="0.3">
      <c r="A43" s="2"/>
      <c r="B43" s="2"/>
      <c r="C43" s="2"/>
      <c r="D43" s="2"/>
      <c r="E43" s="2"/>
      <c r="F43" s="2"/>
      <c r="G43" s="2"/>
      <c r="H43" s="3"/>
      <c r="I43" s="2"/>
      <c r="J43" s="2"/>
      <c r="K43" s="2"/>
    </row>
    <row r="44" spans="1:11" ht="20.25" x14ac:dyDescent="0.3">
      <c r="A44" s="18"/>
      <c r="B44" s="2"/>
      <c r="C44" s="24"/>
      <c r="D44" s="2"/>
      <c r="E44" s="24"/>
      <c r="F44" s="2"/>
      <c r="G44" s="18"/>
      <c r="H44" s="21"/>
      <c r="I44" s="24"/>
      <c r="J44" s="2"/>
      <c r="K44" s="24"/>
    </row>
    <row r="45" spans="1:11" ht="20.25" x14ac:dyDescent="0.3">
      <c r="A45" s="18"/>
      <c r="B45" s="2"/>
      <c r="C45" s="2"/>
      <c r="D45" s="2"/>
      <c r="E45" s="2"/>
      <c r="F45" s="2"/>
      <c r="H45" s="17"/>
    </row>
    <row r="46" spans="1:11" ht="20.25" x14ac:dyDescent="0.3">
      <c r="A46" s="2"/>
      <c r="B46" s="2"/>
      <c r="C46" s="2"/>
      <c r="D46" s="2"/>
      <c r="E46" s="2"/>
      <c r="F46" s="2"/>
      <c r="G46" s="2"/>
      <c r="H46" s="3"/>
      <c r="I46" s="2"/>
      <c r="J46" s="2"/>
      <c r="K46" s="2"/>
    </row>
    <row r="47" spans="1:11" ht="20.25" x14ac:dyDescent="0.3">
      <c r="A47" s="2"/>
      <c r="B47" s="2"/>
      <c r="C47" s="25"/>
      <c r="D47" s="2"/>
      <c r="E47" s="25"/>
      <c r="F47" s="2"/>
      <c r="G47" s="2"/>
      <c r="H47" s="3"/>
      <c r="I47" s="25"/>
      <c r="J47" s="25"/>
      <c r="K47" s="25"/>
    </row>
    <row r="48" spans="1:11" ht="20.25" x14ac:dyDescent="0.3">
      <c r="A48" s="2"/>
      <c r="B48" s="2"/>
      <c r="C48" s="2"/>
      <c r="D48" s="2"/>
      <c r="E48" s="2"/>
      <c r="F48" s="2"/>
      <c r="G48" s="26"/>
      <c r="H48" s="3"/>
      <c r="I48" s="26"/>
      <c r="J48" s="26"/>
      <c r="K48" s="26"/>
    </row>
    <row r="49" spans="1:11" ht="20.25" x14ac:dyDescent="0.3">
      <c r="A49" s="2"/>
      <c r="B49" s="2"/>
      <c r="C49" s="2"/>
      <c r="D49" s="2"/>
      <c r="E49" s="27"/>
      <c r="F49" s="2"/>
      <c r="G49" s="26"/>
      <c r="H49" s="3"/>
      <c r="I49" s="2"/>
      <c r="J49" s="26"/>
      <c r="K49" s="26"/>
    </row>
    <row r="50" spans="1:11" ht="20.25" x14ac:dyDescent="0.3">
      <c r="A50" s="2"/>
      <c r="B50" s="2"/>
      <c r="C50" s="2"/>
      <c r="D50" s="2"/>
      <c r="E50" s="6"/>
      <c r="F50" s="2"/>
      <c r="G50" s="28"/>
      <c r="H50" s="29"/>
      <c r="I50" s="28"/>
      <c r="J50" s="28"/>
      <c r="K50" s="28"/>
    </row>
    <row r="51" spans="1:11" ht="20.25" x14ac:dyDescent="0.3">
      <c r="A51" s="2"/>
      <c r="B51" s="2"/>
      <c r="C51" s="2"/>
      <c r="D51" s="2"/>
      <c r="E51" s="6"/>
      <c r="F51" s="2"/>
      <c r="H51" s="17"/>
    </row>
    <row r="52" spans="1:11" ht="20.25" x14ac:dyDescent="0.3">
      <c r="A52" s="26"/>
      <c r="B52" s="26"/>
      <c r="C52" s="26"/>
      <c r="D52" s="26"/>
      <c r="E52" s="30"/>
      <c r="F52" s="26"/>
      <c r="H52" s="17"/>
    </row>
    <row r="53" spans="1:11" ht="20.25" x14ac:dyDescent="0.3">
      <c r="A53" s="31"/>
      <c r="B53" s="26"/>
      <c r="C53" s="26"/>
      <c r="D53" s="26"/>
      <c r="E53" s="26"/>
      <c r="F53" s="26"/>
      <c r="H53" s="17"/>
    </row>
    <row r="54" spans="1:11" ht="20.25" x14ac:dyDescent="0.3">
      <c r="A54" s="32"/>
      <c r="B54" s="26"/>
      <c r="C54" s="26"/>
      <c r="D54" s="26"/>
      <c r="E54" s="26"/>
      <c r="F54" s="26"/>
      <c r="H54" s="17"/>
    </row>
    <row r="55" spans="1:11" ht="37.5" customHeight="1" x14ac:dyDescent="0.3">
      <c r="A55" s="79"/>
      <c r="B55" s="79"/>
      <c r="C55" s="79"/>
      <c r="D55" s="79"/>
      <c r="E55" s="79"/>
      <c r="F55" s="79"/>
      <c r="G55" s="79"/>
      <c r="H55" s="79"/>
      <c r="I55" s="79"/>
      <c r="J55" s="79"/>
      <c r="K55" s="79"/>
    </row>
    <row r="56" spans="1:11" x14ac:dyDescent="0.25">
      <c r="H56" s="17"/>
    </row>
    <row r="57" spans="1:11" x14ac:dyDescent="0.25">
      <c r="H57" s="17"/>
    </row>
  </sheetData>
  <mergeCells count="5">
    <mergeCell ref="A4:G4"/>
    <mergeCell ref="A26:G26"/>
    <mergeCell ref="A55:K55"/>
    <mergeCell ref="A1:I1"/>
    <mergeCell ref="B14:G14"/>
  </mergeCells>
  <pageMargins left="0.70866141732283472" right="0.70866141732283472" top="0.74803149606299213" bottom="0.74803149606299213" header="0.31496062992125984" footer="0.31496062992125984"/>
  <pageSetup paperSize="9" scale="54"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"/>
  <sheetViews>
    <sheetView zoomScale="98" zoomScaleNormal="98" workbookViewId="0">
      <selection activeCell="A27" sqref="A1:XFD1048576"/>
    </sheetView>
  </sheetViews>
  <sheetFormatPr defaultRowHeight="15" x14ac:dyDescent="0.25"/>
  <cols>
    <col min="1" max="1" width="12.28515625" customWidth="1"/>
    <col min="2" max="2" width="20.5703125" customWidth="1"/>
    <col min="3" max="3" width="13.7109375" customWidth="1"/>
    <col min="5" max="5" width="14.85546875" customWidth="1"/>
    <col min="7" max="7" width="20.28515625" customWidth="1"/>
    <col min="8" max="8" width="25.42578125" customWidth="1"/>
    <col min="9" max="9" width="13.85546875" bestFit="1" customWidth="1"/>
    <col min="11" max="11" width="14.140625" bestFit="1" customWidth="1"/>
  </cols>
  <sheetData>
    <row r="1" spans="1:11" ht="20.25" x14ac:dyDescent="0.3">
      <c r="A1" s="80"/>
      <c r="B1" s="81"/>
      <c r="C1" s="81"/>
      <c r="D1" s="81"/>
      <c r="E1" s="81"/>
      <c r="F1" s="81"/>
      <c r="G1" s="81"/>
      <c r="H1" s="81"/>
      <c r="I1" s="81"/>
      <c r="J1" s="2"/>
      <c r="K1" s="2"/>
    </row>
    <row r="2" spans="1:11" ht="20.25" x14ac:dyDescent="0.3">
      <c r="A2" s="2"/>
      <c r="B2" s="2"/>
      <c r="C2" s="2"/>
      <c r="D2" s="2"/>
      <c r="E2" s="2"/>
      <c r="F2" s="2"/>
      <c r="G2" s="2"/>
      <c r="H2" s="3"/>
      <c r="I2" s="2"/>
      <c r="J2" s="2"/>
      <c r="K2" s="4"/>
    </row>
    <row r="3" spans="1:11" ht="20.25" x14ac:dyDescent="0.3">
      <c r="A3" s="2"/>
      <c r="B3" s="2"/>
      <c r="C3" s="2"/>
      <c r="D3" s="2"/>
      <c r="E3" s="2"/>
      <c r="F3" s="2"/>
      <c r="G3" s="2"/>
      <c r="H3" s="5"/>
      <c r="I3" s="2"/>
      <c r="J3" s="2"/>
      <c r="K3" s="2"/>
    </row>
    <row r="4" spans="1:11" ht="20.25" x14ac:dyDescent="0.3">
      <c r="A4" s="84"/>
      <c r="B4" s="81"/>
      <c r="C4" s="81"/>
      <c r="D4" s="81"/>
      <c r="E4" s="81"/>
      <c r="F4" s="81"/>
      <c r="G4" s="81"/>
      <c r="H4" s="6"/>
      <c r="I4" s="2"/>
      <c r="J4" s="2"/>
      <c r="K4" s="2"/>
    </row>
    <row r="5" spans="1:11" ht="20.25" x14ac:dyDescent="0.3">
      <c r="A5" s="2"/>
      <c r="B5" s="2"/>
      <c r="C5" s="2"/>
      <c r="D5" s="2"/>
      <c r="E5" s="2"/>
      <c r="F5" s="2"/>
      <c r="G5" s="2"/>
      <c r="H5" s="3"/>
      <c r="I5" s="2"/>
      <c r="J5" s="2"/>
      <c r="K5" s="2"/>
    </row>
    <row r="6" spans="1:11" ht="20.25" x14ac:dyDescent="0.3">
      <c r="A6" s="2"/>
      <c r="B6" s="2"/>
      <c r="C6" s="2"/>
      <c r="D6" s="2"/>
      <c r="E6" s="2"/>
      <c r="F6" s="2"/>
      <c r="G6" s="2"/>
      <c r="H6" s="3"/>
      <c r="I6" s="2"/>
      <c r="J6" s="2"/>
      <c r="K6" s="2"/>
    </row>
    <row r="7" spans="1:11" ht="20.25" x14ac:dyDescent="0.3">
      <c r="B7" s="34"/>
      <c r="C7" s="34"/>
      <c r="D7" s="34"/>
      <c r="E7" s="34"/>
      <c r="F7" s="34"/>
      <c r="G7" s="34"/>
      <c r="H7" s="35"/>
      <c r="I7" s="2"/>
      <c r="J7" s="2"/>
      <c r="K7" s="2"/>
    </row>
    <row r="8" spans="1:11" ht="20.25" x14ac:dyDescent="0.3">
      <c r="A8" s="2"/>
      <c r="B8" s="2"/>
      <c r="C8" s="2"/>
      <c r="D8" s="2"/>
      <c r="E8" s="2"/>
      <c r="F8" s="2"/>
      <c r="G8" s="2"/>
      <c r="H8" s="3"/>
      <c r="I8" s="2"/>
      <c r="J8" s="2"/>
      <c r="K8" s="2"/>
    </row>
    <row r="9" spans="1:11" ht="20.25" x14ac:dyDescent="0.3">
      <c r="A9" s="2"/>
      <c r="B9" s="2"/>
      <c r="C9" s="2"/>
      <c r="D9" s="2"/>
      <c r="E9" s="2"/>
      <c r="F9" s="2"/>
      <c r="G9" s="2"/>
      <c r="H9" s="3"/>
      <c r="I9" s="2"/>
      <c r="J9" s="2"/>
      <c r="K9" s="2"/>
    </row>
    <row r="10" spans="1:11" ht="20.25" x14ac:dyDescent="0.3">
      <c r="A10" s="2"/>
      <c r="B10" s="2"/>
      <c r="C10" s="2"/>
      <c r="D10" s="2"/>
      <c r="E10" s="2"/>
      <c r="F10" s="2"/>
      <c r="G10" s="2"/>
      <c r="H10" s="3"/>
      <c r="I10" s="2"/>
      <c r="J10" s="2"/>
      <c r="K10" s="2"/>
    </row>
    <row r="11" spans="1:11" ht="21" thickBot="1" x14ac:dyDescent="0.35">
      <c r="B11" s="2"/>
      <c r="C11" s="2"/>
      <c r="D11" s="2"/>
      <c r="E11" s="2"/>
      <c r="F11" s="2"/>
      <c r="G11" s="2"/>
      <c r="H11" s="7"/>
      <c r="I11" s="2"/>
      <c r="J11" s="2"/>
      <c r="K11" s="2"/>
    </row>
    <row r="12" spans="1:11" ht="21" thickTop="1" x14ac:dyDescent="0.3">
      <c r="A12" s="2"/>
      <c r="B12" s="2"/>
      <c r="C12" s="2"/>
      <c r="D12" s="2"/>
      <c r="E12" s="2"/>
      <c r="F12" s="2"/>
      <c r="G12" s="2"/>
      <c r="H12" s="8"/>
      <c r="I12" s="2"/>
      <c r="J12" s="2"/>
      <c r="K12" s="2"/>
    </row>
    <row r="13" spans="1:11" ht="20.25" x14ac:dyDescent="0.3">
      <c r="A13" s="2"/>
      <c r="B13" s="2"/>
      <c r="C13" s="2"/>
      <c r="D13" s="2"/>
      <c r="E13" s="2"/>
      <c r="F13" s="2"/>
      <c r="G13" s="2"/>
      <c r="H13" s="3"/>
      <c r="I13" s="2"/>
      <c r="J13" s="2"/>
      <c r="K13" s="2"/>
    </row>
    <row r="14" spans="1:11" ht="20.25" x14ac:dyDescent="0.3">
      <c r="A14" s="9"/>
      <c r="B14" s="2"/>
      <c r="C14" s="2"/>
      <c r="D14" s="2"/>
      <c r="E14" s="2"/>
      <c r="F14" s="2"/>
      <c r="G14" s="2"/>
      <c r="H14" s="3"/>
      <c r="I14" s="2"/>
      <c r="J14" s="2"/>
      <c r="K14" s="2"/>
    </row>
    <row r="15" spans="1:11" ht="20.25" x14ac:dyDescent="0.3">
      <c r="A15" s="9"/>
      <c r="B15" s="85"/>
      <c r="C15" s="85"/>
      <c r="D15" s="85"/>
      <c r="E15" s="85"/>
      <c r="F15" s="85"/>
      <c r="G15" s="85"/>
      <c r="H15" s="3"/>
      <c r="I15" s="2"/>
      <c r="J15" s="2"/>
      <c r="K15" s="2"/>
    </row>
    <row r="16" spans="1:11" ht="20.25" x14ac:dyDescent="0.3">
      <c r="A16" s="9"/>
      <c r="B16" s="2"/>
      <c r="C16" s="2"/>
      <c r="D16" s="2"/>
      <c r="E16" s="2"/>
      <c r="F16" s="2"/>
      <c r="G16" s="2"/>
      <c r="H16" s="3"/>
      <c r="I16" s="2"/>
      <c r="J16" s="11"/>
      <c r="K16" s="2"/>
    </row>
    <row r="17" spans="1:11" ht="20.25" x14ac:dyDescent="0.3">
      <c r="A17" s="9"/>
      <c r="B17" s="2"/>
      <c r="C17" s="2"/>
      <c r="D17" s="2"/>
      <c r="E17" s="2"/>
      <c r="F17" s="2"/>
      <c r="G17" s="2"/>
      <c r="H17" s="3"/>
      <c r="I17" s="2"/>
      <c r="J17" s="11"/>
      <c r="K17" s="2"/>
    </row>
    <row r="18" spans="1:11" ht="20.25" x14ac:dyDescent="0.3">
      <c r="A18" s="9"/>
      <c r="B18" s="2"/>
      <c r="C18" s="2"/>
      <c r="D18" s="2"/>
      <c r="E18" s="2"/>
      <c r="F18" s="2"/>
      <c r="G18" s="2"/>
      <c r="H18" s="3"/>
      <c r="I18" s="2"/>
      <c r="J18" s="2"/>
      <c r="K18" s="2"/>
    </row>
    <row r="19" spans="1:11" ht="20.25" x14ac:dyDescent="0.3">
      <c r="A19" s="12"/>
      <c r="B19" s="2"/>
      <c r="C19" s="2"/>
      <c r="D19" s="2"/>
      <c r="E19" s="2"/>
      <c r="F19" s="2"/>
      <c r="G19" s="2"/>
      <c r="H19" s="13"/>
      <c r="I19" s="36"/>
      <c r="J19" s="36"/>
      <c r="K19" s="36"/>
    </row>
    <row r="20" spans="1:11" ht="20.25" x14ac:dyDescent="0.3">
      <c r="A20" s="12"/>
      <c r="B20" s="2"/>
      <c r="C20" s="2"/>
      <c r="D20" s="2"/>
      <c r="E20" s="2"/>
      <c r="F20" s="2"/>
      <c r="G20" s="2"/>
      <c r="H20" s="13"/>
      <c r="I20" s="36"/>
      <c r="J20" s="36"/>
      <c r="K20" s="36"/>
    </row>
    <row r="21" spans="1:11" ht="20.25" x14ac:dyDescent="0.3">
      <c r="A21" s="12"/>
      <c r="B21" s="2"/>
      <c r="C21" s="2"/>
      <c r="D21" s="2"/>
      <c r="E21" s="2"/>
      <c r="F21" s="2"/>
      <c r="G21" s="2"/>
      <c r="H21" s="13"/>
      <c r="I21" s="36"/>
      <c r="J21" s="36"/>
      <c r="K21" s="36"/>
    </row>
    <row r="22" spans="1:11" ht="20.25" x14ac:dyDescent="0.3">
      <c r="A22" s="12"/>
      <c r="B22" s="2"/>
      <c r="C22" s="2"/>
      <c r="D22" s="2"/>
      <c r="E22" s="2"/>
      <c r="F22" s="2"/>
      <c r="G22" s="2"/>
      <c r="H22" s="10"/>
      <c r="I22" s="2"/>
      <c r="J22" s="2"/>
      <c r="K22" s="2"/>
    </row>
    <row r="23" spans="1:11" ht="21" thickBot="1" x14ac:dyDescent="0.35">
      <c r="A23" s="2"/>
      <c r="B23" s="2"/>
      <c r="C23" s="37"/>
      <c r="D23" s="37"/>
      <c r="E23" s="37"/>
      <c r="F23" s="37"/>
      <c r="G23" s="2"/>
      <c r="H23" s="7"/>
      <c r="I23" s="2"/>
      <c r="J23" s="2"/>
      <c r="K23" s="2"/>
    </row>
    <row r="24" spans="1:11" ht="21" thickTop="1" x14ac:dyDescent="0.3">
      <c r="A24" s="15"/>
      <c r="B24" s="36"/>
      <c r="C24" s="37"/>
      <c r="D24" s="37"/>
      <c r="E24" s="37"/>
      <c r="F24" s="37"/>
      <c r="G24" s="2"/>
      <c r="H24" s="16"/>
      <c r="I24" s="2"/>
      <c r="J24" s="2"/>
      <c r="K24" s="2"/>
    </row>
    <row r="25" spans="1:11" ht="21" thickBot="1" x14ac:dyDescent="0.35">
      <c r="A25" s="84"/>
      <c r="B25" s="81"/>
      <c r="C25" s="81"/>
      <c r="D25" s="81"/>
      <c r="E25" s="81"/>
      <c r="F25" s="81"/>
      <c r="G25" s="81"/>
      <c r="H25" s="7"/>
    </row>
    <row r="26" spans="1:11" ht="21" thickTop="1" x14ac:dyDescent="0.3">
      <c r="A26" s="2"/>
      <c r="B26" s="2"/>
      <c r="C26" s="2"/>
      <c r="D26" s="2"/>
      <c r="E26" s="2"/>
      <c r="F26" s="2"/>
      <c r="H26" s="17"/>
    </row>
    <row r="27" spans="1:11" ht="20.25" x14ac:dyDescent="0.3">
      <c r="A27" s="18"/>
      <c r="B27" s="18"/>
      <c r="C27" s="2"/>
      <c r="D27" s="2"/>
      <c r="E27" s="2"/>
      <c r="F27" s="2"/>
      <c r="H27" s="17"/>
    </row>
    <row r="28" spans="1:11" ht="20.25" x14ac:dyDescent="0.3">
      <c r="A28" s="2"/>
      <c r="B28" s="2"/>
      <c r="C28" s="2"/>
      <c r="D28" s="2"/>
      <c r="E28" s="2"/>
      <c r="F28" s="2"/>
      <c r="H28" s="17"/>
    </row>
    <row r="29" spans="1:11" ht="20.25" x14ac:dyDescent="0.3">
      <c r="A29" s="18"/>
      <c r="B29" s="2"/>
      <c r="C29" s="19"/>
      <c r="D29" s="20"/>
      <c r="E29" s="19"/>
      <c r="F29" s="2"/>
      <c r="G29" s="18"/>
      <c r="H29" s="21"/>
      <c r="I29" s="19"/>
      <c r="J29" s="20"/>
      <c r="K29" s="19"/>
    </row>
    <row r="30" spans="1:11" ht="20.25" x14ac:dyDescent="0.3">
      <c r="A30" s="2"/>
      <c r="B30" s="2"/>
      <c r="C30" s="2"/>
      <c r="D30" s="2"/>
      <c r="E30" s="2"/>
      <c r="F30" s="2"/>
      <c r="G30" s="2"/>
      <c r="H30" s="3"/>
      <c r="I30" s="2"/>
      <c r="J30" s="2"/>
      <c r="K30" s="2"/>
    </row>
    <row r="31" spans="1:11" ht="20.25" x14ac:dyDescent="0.3">
      <c r="A31" s="2"/>
      <c r="B31" s="2"/>
      <c r="C31" s="2"/>
      <c r="D31" s="2"/>
      <c r="E31" s="2"/>
      <c r="F31" s="2"/>
      <c r="G31" s="2"/>
      <c r="H31" s="3"/>
      <c r="I31" s="2"/>
      <c r="J31" s="2"/>
      <c r="K31" s="2"/>
    </row>
    <row r="32" spans="1:11" ht="20.25" x14ac:dyDescent="0.3">
      <c r="A32" s="2"/>
      <c r="B32" s="2"/>
      <c r="C32" s="2"/>
      <c r="D32" s="2"/>
      <c r="E32" s="6"/>
      <c r="F32" s="2"/>
      <c r="G32" s="2"/>
      <c r="H32" s="3"/>
      <c r="I32" s="2"/>
      <c r="J32" s="2"/>
      <c r="K32" s="6"/>
    </row>
    <row r="33" spans="1:11" ht="20.25" x14ac:dyDescent="0.3">
      <c r="A33" s="18"/>
      <c r="B33" s="18"/>
      <c r="C33" s="22"/>
      <c r="D33" s="2"/>
      <c r="E33" s="22"/>
      <c r="F33" s="2"/>
      <c r="G33" s="18"/>
      <c r="H33" s="21"/>
      <c r="I33" s="22"/>
      <c r="J33" s="2"/>
      <c r="K33" s="2"/>
    </row>
    <row r="34" spans="1:11" ht="20.25" x14ac:dyDescent="0.3">
      <c r="A34" s="2"/>
      <c r="B34" s="2"/>
      <c r="C34" s="2"/>
      <c r="D34" s="2"/>
      <c r="E34" s="2"/>
      <c r="F34" s="2"/>
      <c r="G34" s="2"/>
      <c r="H34" s="3"/>
      <c r="I34" s="2"/>
      <c r="J34" s="2"/>
      <c r="K34" s="2"/>
    </row>
    <row r="35" spans="1:11" ht="20.25" x14ac:dyDescent="0.3">
      <c r="A35" s="2"/>
      <c r="B35" s="2"/>
      <c r="C35" s="2"/>
      <c r="D35" s="2"/>
      <c r="E35" s="6"/>
      <c r="F35" s="2"/>
      <c r="G35" s="2"/>
      <c r="H35" s="3"/>
      <c r="I35" s="2"/>
      <c r="J35" s="2"/>
      <c r="K35" s="2"/>
    </row>
    <row r="36" spans="1:11" ht="20.25" x14ac:dyDescent="0.3">
      <c r="A36" s="2"/>
      <c r="B36" s="2"/>
      <c r="C36" s="2"/>
      <c r="D36" s="2"/>
      <c r="E36" s="6"/>
      <c r="F36" s="2"/>
      <c r="G36" s="2"/>
      <c r="H36" s="3"/>
      <c r="I36" s="2"/>
      <c r="J36" s="2"/>
      <c r="K36" s="2"/>
    </row>
    <row r="37" spans="1:11" ht="20.25" x14ac:dyDescent="0.3">
      <c r="A37" s="2"/>
      <c r="B37" s="2"/>
      <c r="C37" s="2"/>
      <c r="D37" s="2"/>
      <c r="E37" s="23"/>
      <c r="F37" s="2"/>
      <c r="G37" s="2"/>
      <c r="H37" s="3"/>
      <c r="I37" s="2"/>
      <c r="J37" s="2"/>
      <c r="K37" s="2"/>
    </row>
    <row r="38" spans="1:11" ht="20.25" x14ac:dyDescent="0.3">
      <c r="A38" s="18"/>
      <c r="B38" s="18"/>
      <c r="C38" s="22"/>
      <c r="D38" s="2"/>
      <c r="E38" s="2"/>
      <c r="F38" s="2"/>
      <c r="G38" s="18"/>
      <c r="H38" s="21"/>
      <c r="I38" s="22"/>
      <c r="J38" s="2"/>
      <c r="K38" s="22"/>
    </row>
    <row r="39" spans="1:11" ht="20.25" x14ac:dyDescent="0.3">
      <c r="A39" s="18"/>
      <c r="B39" s="18"/>
      <c r="C39" s="2"/>
      <c r="D39" s="2"/>
      <c r="E39" s="2"/>
      <c r="F39" s="2"/>
      <c r="G39" s="18"/>
      <c r="H39" s="21"/>
      <c r="I39" s="2"/>
      <c r="J39" s="2"/>
      <c r="K39" s="2"/>
    </row>
    <row r="40" spans="1:11" ht="20.25" x14ac:dyDescent="0.3">
      <c r="A40" s="2"/>
      <c r="B40" s="18"/>
      <c r="C40" s="2"/>
      <c r="D40" s="2"/>
      <c r="E40" s="2"/>
      <c r="F40" s="2"/>
      <c r="G40" s="2"/>
      <c r="H40" s="3"/>
      <c r="I40" s="2"/>
      <c r="J40" s="2"/>
      <c r="K40" s="2"/>
    </row>
    <row r="41" spans="1:11" ht="20.25" x14ac:dyDescent="0.3">
      <c r="A41" s="2"/>
      <c r="B41" s="18"/>
      <c r="C41" s="2"/>
      <c r="D41" s="2"/>
      <c r="E41" s="2"/>
      <c r="F41" s="2"/>
      <c r="G41" s="2"/>
      <c r="H41" s="3"/>
      <c r="I41" s="2"/>
      <c r="J41" s="2"/>
      <c r="K41" s="2"/>
    </row>
    <row r="42" spans="1:11" ht="20.25" x14ac:dyDescent="0.3">
      <c r="A42" s="2"/>
      <c r="B42" s="2"/>
      <c r="C42" s="2"/>
      <c r="D42" s="2"/>
      <c r="E42" s="2"/>
      <c r="F42" s="2"/>
      <c r="G42" s="2"/>
      <c r="H42" s="3"/>
      <c r="I42" s="2"/>
      <c r="J42" s="2"/>
      <c r="K42" s="2"/>
    </row>
    <row r="43" spans="1:11" ht="20.25" x14ac:dyDescent="0.3">
      <c r="A43" s="18"/>
      <c r="B43" s="2"/>
      <c r="C43" s="24"/>
      <c r="D43" s="2"/>
      <c r="E43" s="24"/>
      <c r="F43" s="2"/>
      <c r="G43" s="18"/>
      <c r="H43" s="21"/>
      <c r="I43" s="24"/>
      <c r="J43" s="2"/>
      <c r="K43" s="24"/>
    </row>
    <row r="44" spans="1:11" ht="20.25" x14ac:dyDescent="0.3">
      <c r="A44" s="18"/>
      <c r="B44" s="2"/>
      <c r="C44" s="2"/>
      <c r="D44" s="2"/>
      <c r="E44" s="2"/>
      <c r="F44" s="2"/>
      <c r="H44" s="17"/>
    </row>
    <row r="45" spans="1:11" ht="20.25" x14ac:dyDescent="0.3">
      <c r="A45" s="2"/>
      <c r="B45" s="2"/>
      <c r="C45" s="2"/>
      <c r="D45" s="2"/>
      <c r="E45" s="2"/>
      <c r="F45" s="2"/>
      <c r="G45" s="2"/>
      <c r="H45" s="3"/>
      <c r="I45" s="2"/>
      <c r="J45" s="2"/>
      <c r="K45" s="2"/>
    </row>
    <row r="46" spans="1:11" ht="20.25" x14ac:dyDescent="0.3">
      <c r="A46" s="2"/>
      <c r="B46" s="2"/>
      <c r="C46" s="25"/>
      <c r="D46" s="2"/>
      <c r="E46" s="25"/>
      <c r="F46" s="2"/>
      <c r="G46" s="2"/>
      <c r="H46" s="3"/>
      <c r="I46" s="25"/>
      <c r="J46" s="25"/>
      <c r="K46" s="25"/>
    </row>
    <row r="47" spans="1:11" ht="20.25" x14ac:dyDescent="0.3">
      <c r="A47" s="2"/>
      <c r="B47" s="2"/>
      <c r="C47" s="2"/>
      <c r="D47" s="2"/>
      <c r="E47" s="2"/>
      <c r="F47" s="2"/>
      <c r="G47" s="26"/>
      <c r="H47" s="3"/>
      <c r="I47" s="26"/>
      <c r="J47" s="26"/>
      <c r="K47" s="26"/>
    </row>
    <row r="48" spans="1:11" ht="20.25" x14ac:dyDescent="0.3">
      <c r="A48" s="2"/>
      <c r="B48" s="2"/>
      <c r="C48" s="2"/>
      <c r="D48" s="2"/>
      <c r="E48" s="27"/>
      <c r="F48" s="2"/>
      <c r="G48" s="26"/>
      <c r="H48" s="3"/>
      <c r="I48" s="2"/>
      <c r="J48" s="26"/>
      <c r="K48" s="26"/>
    </row>
    <row r="49" spans="1:11" ht="20.25" x14ac:dyDescent="0.3">
      <c r="A49" s="2"/>
      <c r="B49" s="2"/>
      <c r="C49" s="2"/>
      <c r="D49" s="2"/>
      <c r="E49" s="6"/>
      <c r="F49" s="2"/>
      <c r="G49" s="28"/>
      <c r="H49" s="29"/>
      <c r="I49" s="28"/>
      <c r="J49" s="28"/>
      <c r="K49" s="28"/>
    </row>
    <row r="50" spans="1:11" ht="20.25" x14ac:dyDescent="0.3">
      <c r="A50" s="2"/>
      <c r="B50" s="2"/>
      <c r="C50" s="2"/>
      <c r="D50" s="2"/>
      <c r="E50" s="6"/>
      <c r="F50" s="2"/>
      <c r="H50" s="17"/>
    </row>
    <row r="51" spans="1:11" ht="20.25" x14ac:dyDescent="0.3">
      <c r="A51" s="26"/>
      <c r="B51" s="26"/>
      <c r="C51" s="26"/>
      <c r="D51" s="26"/>
      <c r="E51" s="30"/>
      <c r="F51" s="26"/>
      <c r="H51" s="17"/>
    </row>
    <row r="52" spans="1:11" ht="20.25" x14ac:dyDescent="0.3">
      <c r="A52" s="31"/>
      <c r="B52" s="26"/>
      <c r="C52" s="26"/>
      <c r="D52" s="26"/>
      <c r="E52" s="26"/>
      <c r="F52" s="26"/>
      <c r="H52" s="17"/>
    </row>
    <row r="53" spans="1:11" ht="20.25" x14ac:dyDescent="0.3">
      <c r="A53" s="32"/>
      <c r="B53" s="26"/>
      <c r="C53" s="26"/>
      <c r="D53" s="26"/>
      <c r="E53" s="26"/>
      <c r="F53" s="26"/>
      <c r="H53" s="17"/>
    </row>
    <row r="54" spans="1:11" ht="37.5" customHeight="1" x14ac:dyDescent="0.3">
      <c r="A54" s="79"/>
      <c r="B54" s="79"/>
      <c r="C54" s="79"/>
      <c r="D54" s="79"/>
      <c r="E54" s="79"/>
      <c r="F54" s="79"/>
      <c r="G54" s="79"/>
      <c r="H54" s="79"/>
      <c r="I54" s="79"/>
      <c r="J54" s="79"/>
      <c r="K54" s="79"/>
    </row>
    <row r="55" spans="1:11" x14ac:dyDescent="0.25">
      <c r="H55" s="17"/>
    </row>
    <row r="56" spans="1:11" x14ac:dyDescent="0.25">
      <c r="H56" s="17"/>
    </row>
  </sheetData>
  <mergeCells count="5">
    <mergeCell ref="A1:I1"/>
    <mergeCell ref="A4:G4"/>
    <mergeCell ref="B15:G15"/>
    <mergeCell ref="A25:G25"/>
    <mergeCell ref="A54:K54"/>
  </mergeCells>
  <pageMargins left="0.70866141732283472" right="0.70866141732283472" top="0.74803149606299213" bottom="0.74803149606299213" header="0.31496062992125984" footer="0.31496062992125984"/>
  <pageSetup paperSize="9" scale="54"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"/>
  <sheetViews>
    <sheetView topLeftCell="A3" zoomScale="98" zoomScaleNormal="98" workbookViewId="0">
      <selection sqref="A1:XFD1048576"/>
    </sheetView>
  </sheetViews>
  <sheetFormatPr defaultRowHeight="15" x14ac:dyDescent="0.25"/>
  <cols>
    <col min="1" max="1" width="14.140625" style="48" customWidth="1"/>
    <col min="2" max="2" width="20.5703125" style="48" customWidth="1"/>
    <col min="3" max="3" width="13.7109375" style="48" customWidth="1"/>
    <col min="4" max="4" width="9.140625" style="48"/>
    <col min="5" max="5" width="14.85546875" style="48" customWidth="1"/>
    <col min="6" max="6" width="9.140625" style="48"/>
    <col min="7" max="7" width="14.7109375" style="48" customWidth="1"/>
    <col min="8" max="8" width="25.42578125" style="48" customWidth="1"/>
    <col min="9" max="9" width="13.85546875" bestFit="1" customWidth="1"/>
    <col min="11" max="11" width="14.140625" bestFit="1" customWidth="1"/>
  </cols>
  <sheetData>
    <row r="1" spans="1:11" ht="20.25" x14ac:dyDescent="0.3">
      <c r="A1" s="86"/>
      <c r="B1" s="87"/>
      <c r="C1" s="87"/>
      <c r="D1" s="87"/>
      <c r="E1" s="87"/>
      <c r="F1" s="87"/>
      <c r="G1" s="87"/>
      <c r="H1" s="87"/>
      <c r="I1" s="87"/>
      <c r="J1" s="2"/>
      <c r="K1" s="2"/>
    </row>
    <row r="2" spans="1:11" ht="20.25" x14ac:dyDescent="0.3">
      <c r="A2" s="11"/>
      <c r="B2" s="11"/>
      <c r="C2" s="11"/>
      <c r="D2" s="11"/>
      <c r="E2" s="11"/>
      <c r="F2" s="11"/>
      <c r="G2" s="11"/>
      <c r="H2" s="10"/>
      <c r="I2" s="2"/>
      <c r="J2" s="2"/>
      <c r="K2" s="4"/>
    </row>
    <row r="3" spans="1:11" ht="20.25" x14ac:dyDescent="0.3">
      <c r="A3" s="11"/>
      <c r="B3" s="11"/>
      <c r="C3" s="11"/>
      <c r="D3" s="11"/>
      <c r="E3" s="11"/>
      <c r="F3" s="11"/>
      <c r="G3" s="11"/>
      <c r="H3" s="46"/>
      <c r="I3" s="2"/>
      <c r="J3" s="2"/>
      <c r="K3" s="2"/>
    </row>
    <row r="4" spans="1:11" ht="20.25" x14ac:dyDescent="0.3">
      <c r="A4" s="82"/>
      <c r="B4" s="83"/>
      <c r="C4" s="83"/>
      <c r="D4" s="83"/>
      <c r="E4" s="83"/>
      <c r="F4" s="83"/>
      <c r="G4" s="83"/>
      <c r="H4" s="47"/>
      <c r="I4" s="2"/>
      <c r="J4" s="2"/>
      <c r="K4" s="2"/>
    </row>
    <row r="5" spans="1:11" ht="20.25" x14ac:dyDescent="0.3">
      <c r="A5" s="11"/>
      <c r="B5" s="11"/>
      <c r="C5" s="11"/>
      <c r="D5" s="11"/>
      <c r="E5" s="11"/>
      <c r="F5" s="11"/>
      <c r="G5" s="11"/>
      <c r="H5" s="10"/>
      <c r="I5" s="2"/>
      <c r="J5" s="2"/>
      <c r="K5" s="2"/>
    </row>
    <row r="6" spans="1:11" ht="20.25" x14ac:dyDescent="0.3">
      <c r="A6" s="11"/>
      <c r="B6" s="11"/>
      <c r="C6" s="11"/>
      <c r="D6" s="11"/>
      <c r="E6" s="11"/>
      <c r="F6" s="11"/>
      <c r="G6" s="11"/>
      <c r="H6" s="10"/>
      <c r="I6" s="2"/>
      <c r="J6" s="2"/>
      <c r="K6" s="2"/>
    </row>
    <row r="7" spans="1:11" ht="20.25" x14ac:dyDescent="0.3">
      <c r="A7" s="11"/>
      <c r="B7" s="11"/>
      <c r="C7" s="11"/>
      <c r="D7" s="11"/>
      <c r="E7" s="11"/>
      <c r="F7" s="11"/>
      <c r="G7" s="11"/>
      <c r="H7" s="10"/>
      <c r="I7" s="2"/>
      <c r="J7" s="2"/>
      <c r="K7" s="2"/>
    </row>
    <row r="8" spans="1:11" ht="20.25" x14ac:dyDescent="0.3">
      <c r="A8" s="11"/>
      <c r="B8" s="11"/>
      <c r="C8" s="11"/>
      <c r="D8" s="11"/>
      <c r="E8" s="11"/>
      <c r="F8" s="11"/>
      <c r="G8" s="11"/>
      <c r="H8" s="10"/>
      <c r="I8" s="2"/>
      <c r="J8" s="2"/>
      <c r="K8" s="2"/>
    </row>
    <row r="9" spans="1:11" ht="20.25" x14ac:dyDescent="0.3">
      <c r="A9" s="11"/>
      <c r="B9" s="11"/>
      <c r="C9" s="11"/>
      <c r="D9" s="11"/>
      <c r="E9" s="11"/>
      <c r="F9" s="11"/>
      <c r="G9" s="11"/>
      <c r="H9" s="10"/>
      <c r="I9" s="2"/>
      <c r="J9" s="2"/>
      <c r="K9" s="2"/>
    </row>
    <row r="10" spans="1:11" ht="20.25" x14ac:dyDescent="0.3">
      <c r="A10" s="11"/>
      <c r="B10" s="11"/>
      <c r="C10" s="11"/>
      <c r="D10" s="11"/>
      <c r="E10" s="11"/>
      <c r="F10" s="11"/>
      <c r="G10" s="11"/>
      <c r="H10" s="10"/>
      <c r="I10" s="2"/>
      <c r="J10" s="2"/>
      <c r="K10" s="2"/>
    </row>
    <row r="11" spans="1:11" ht="21" thickBot="1" x14ac:dyDescent="0.35">
      <c r="B11" s="11"/>
      <c r="C11" s="11"/>
      <c r="D11" s="11"/>
      <c r="E11" s="11"/>
      <c r="F11" s="11"/>
      <c r="G11" s="11"/>
      <c r="H11" s="49"/>
      <c r="I11" s="2"/>
      <c r="J11" s="2"/>
      <c r="K11" s="2"/>
    </row>
    <row r="12" spans="1:11" ht="21" thickTop="1" x14ac:dyDescent="0.3">
      <c r="A12" s="11"/>
      <c r="B12" s="11"/>
      <c r="C12" s="11"/>
      <c r="D12" s="11"/>
      <c r="E12" s="11"/>
      <c r="F12" s="11"/>
      <c r="G12" s="11"/>
      <c r="H12" s="50"/>
      <c r="I12" s="2"/>
      <c r="J12" s="2"/>
      <c r="K12" s="2"/>
    </row>
    <row r="13" spans="1:11" ht="20.25" x14ac:dyDescent="0.3">
      <c r="A13" s="11"/>
      <c r="B13" s="11"/>
      <c r="C13" s="11"/>
      <c r="D13" s="11"/>
      <c r="E13" s="11"/>
      <c r="F13" s="11"/>
      <c r="G13" s="11"/>
      <c r="H13" s="10"/>
      <c r="I13" s="2"/>
      <c r="J13" s="2"/>
      <c r="K13" s="2"/>
    </row>
    <row r="14" spans="1:11" ht="20.25" x14ac:dyDescent="0.3">
      <c r="A14" s="51"/>
      <c r="B14" s="11"/>
      <c r="C14" s="11"/>
      <c r="D14" s="11"/>
      <c r="E14" s="11"/>
      <c r="F14" s="11"/>
      <c r="G14" s="11"/>
      <c r="H14" s="10"/>
      <c r="I14" s="2"/>
      <c r="J14" s="2"/>
      <c r="K14" s="2"/>
    </row>
    <row r="15" spans="1:11" ht="20.25" x14ac:dyDescent="0.3">
      <c r="A15" s="51"/>
      <c r="B15" s="11"/>
      <c r="C15" s="11"/>
      <c r="D15" s="11"/>
      <c r="E15" s="11"/>
      <c r="F15" s="11"/>
      <c r="G15" s="11"/>
      <c r="H15" s="11"/>
      <c r="I15" s="2"/>
      <c r="J15" s="2"/>
      <c r="K15" s="2"/>
    </row>
    <row r="16" spans="1:11" ht="20.25" x14ac:dyDescent="0.3">
      <c r="A16" s="82"/>
      <c r="B16" s="81"/>
      <c r="C16" s="81"/>
      <c r="D16" s="81"/>
      <c r="E16" s="81"/>
      <c r="F16" s="81"/>
      <c r="G16" s="11"/>
      <c r="H16" s="11"/>
      <c r="I16" s="2"/>
      <c r="J16" s="2"/>
      <c r="K16" s="2"/>
    </row>
    <row r="17" spans="1:11" ht="20.25" x14ac:dyDescent="0.3">
      <c r="A17" s="51"/>
      <c r="B17" s="11"/>
      <c r="C17" s="11"/>
      <c r="D17" s="11"/>
      <c r="E17" s="11"/>
      <c r="F17" s="11"/>
      <c r="G17" s="11"/>
      <c r="H17" s="11"/>
      <c r="I17" s="2"/>
      <c r="J17" s="2"/>
      <c r="K17" s="2"/>
    </row>
    <row r="18" spans="1:11" ht="20.25" x14ac:dyDescent="0.3">
      <c r="A18" s="51"/>
      <c r="B18" s="11"/>
      <c r="C18" s="11"/>
      <c r="D18" s="11"/>
      <c r="E18" s="11"/>
      <c r="F18" s="11"/>
      <c r="G18" s="11"/>
      <c r="H18" s="11"/>
      <c r="I18" s="2"/>
      <c r="J18" s="2"/>
      <c r="K18" s="2"/>
    </row>
    <row r="19" spans="1:11" ht="20.25" x14ac:dyDescent="0.3">
      <c r="A19" s="51"/>
      <c r="B19" s="11"/>
      <c r="C19" s="11"/>
      <c r="D19" s="11"/>
      <c r="E19" s="11"/>
      <c r="F19" s="11"/>
      <c r="G19" s="11"/>
      <c r="H19" s="11"/>
      <c r="I19" s="2"/>
      <c r="J19" s="2"/>
      <c r="K19" s="2"/>
    </row>
    <row r="20" spans="1:11" ht="20.25" x14ac:dyDescent="0.3">
      <c r="A20" s="51"/>
      <c r="B20" s="11"/>
      <c r="C20" s="11"/>
      <c r="D20" s="11"/>
      <c r="E20" s="11"/>
      <c r="F20" s="11"/>
      <c r="G20" s="11"/>
      <c r="H20" s="11"/>
      <c r="I20" s="2"/>
      <c r="J20" s="2"/>
      <c r="K20" s="2"/>
    </row>
    <row r="21" spans="1:11" ht="20.25" x14ac:dyDescent="0.3">
      <c r="A21" s="51"/>
      <c r="B21" s="11"/>
      <c r="C21" s="11"/>
      <c r="D21" s="11"/>
      <c r="E21" s="11"/>
      <c r="F21" s="11"/>
      <c r="G21" s="11"/>
      <c r="H21" s="11"/>
      <c r="I21" s="2"/>
      <c r="J21" s="2"/>
      <c r="K21" s="2"/>
    </row>
    <row r="22" spans="1:11" ht="20.25" x14ac:dyDescent="0.3">
      <c r="A22" s="52"/>
      <c r="B22" s="11"/>
      <c r="C22" s="11"/>
      <c r="D22" s="11"/>
      <c r="E22" s="11"/>
      <c r="F22" s="11"/>
      <c r="G22" s="11"/>
      <c r="H22" s="11"/>
      <c r="I22" s="2"/>
      <c r="J22" s="2"/>
      <c r="K22" s="2"/>
    </row>
    <row r="23" spans="1:11" ht="21" thickBot="1" x14ac:dyDescent="0.35">
      <c r="A23" s="11"/>
      <c r="B23" s="11"/>
      <c r="C23" s="53"/>
      <c r="D23" s="53"/>
      <c r="E23" s="53"/>
      <c r="F23" s="53"/>
      <c r="G23" s="11"/>
      <c r="H23" s="49"/>
      <c r="I23" s="2"/>
      <c r="J23" s="2"/>
      <c r="K23" s="2"/>
    </row>
    <row r="24" spans="1:11" ht="21" thickTop="1" x14ac:dyDescent="0.3">
      <c r="A24" s="54"/>
      <c r="B24" s="55"/>
      <c r="C24" s="53"/>
      <c r="D24" s="53"/>
      <c r="E24" s="53"/>
      <c r="F24" s="53"/>
      <c r="G24" s="11"/>
      <c r="H24" s="56"/>
      <c r="I24" s="2"/>
      <c r="J24" s="2"/>
      <c r="K24" s="2"/>
    </row>
    <row r="25" spans="1:11" ht="21" thickBot="1" x14ac:dyDescent="0.35">
      <c r="A25" s="82"/>
      <c r="B25" s="83"/>
      <c r="C25" s="83"/>
      <c r="D25" s="83"/>
      <c r="E25" s="83"/>
      <c r="F25" s="83"/>
      <c r="G25" s="83"/>
      <c r="H25" s="49"/>
    </row>
    <row r="26" spans="1:11" ht="21" thickTop="1" x14ac:dyDescent="0.3">
      <c r="A26" s="11"/>
      <c r="B26" s="11"/>
      <c r="C26" s="11"/>
      <c r="D26" s="11"/>
      <c r="E26" s="11"/>
      <c r="F26" s="11"/>
      <c r="H26" s="57"/>
    </row>
    <row r="27" spans="1:11" ht="20.25" x14ac:dyDescent="0.3">
      <c r="A27" s="58"/>
      <c r="B27" s="58"/>
      <c r="C27" s="11"/>
      <c r="D27" s="11"/>
      <c r="E27" s="11"/>
      <c r="F27" s="11"/>
      <c r="H27" s="57"/>
    </row>
    <row r="28" spans="1:11" ht="20.25" x14ac:dyDescent="0.3">
      <c r="A28" s="11"/>
      <c r="B28" s="11"/>
      <c r="C28" s="11"/>
      <c r="D28" s="11"/>
      <c r="E28" s="11"/>
      <c r="F28" s="11"/>
      <c r="H28" s="57"/>
    </row>
    <row r="29" spans="1:11" ht="20.25" x14ac:dyDescent="0.3">
      <c r="A29" s="58"/>
      <c r="B29" s="11"/>
      <c r="C29" s="59"/>
      <c r="D29" s="60"/>
      <c r="E29" s="59"/>
      <c r="F29" s="11"/>
      <c r="G29" s="58"/>
      <c r="H29" s="61"/>
      <c r="I29" s="19"/>
      <c r="J29" s="20"/>
      <c r="K29" s="19"/>
    </row>
    <row r="30" spans="1:11" ht="20.25" x14ac:dyDescent="0.3">
      <c r="A30" s="11"/>
      <c r="B30" s="11"/>
      <c r="C30" s="11"/>
      <c r="D30" s="11"/>
      <c r="E30" s="11"/>
      <c r="F30" s="11"/>
      <c r="G30" s="11"/>
      <c r="H30" s="10"/>
      <c r="I30" s="2"/>
      <c r="J30" s="2"/>
      <c r="K30" s="2"/>
    </row>
    <row r="31" spans="1:11" ht="20.25" x14ac:dyDescent="0.3">
      <c r="A31" s="11"/>
      <c r="B31" s="11"/>
      <c r="C31" s="11"/>
      <c r="D31" s="11"/>
      <c r="E31" s="11"/>
      <c r="F31" s="11"/>
      <c r="G31" s="11"/>
      <c r="H31" s="10"/>
      <c r="I31" s="2"/>
      <c r="J31" s="2"/>
      <c r="K31" s="2"/>
    </row>
    <row r="32" spans="1:11" ht="20.25" x14ac:dyDescent="0.3">
      <c r="A32" s="11"/>
      <c r="B32" s="11"/>
      <c r="C32" s="11"/>
      <c r="D32" s="11"/>
      <c r="E32" s="47"/>
      <c r="F32" s="11"/>
      <c r="G32" s="11"/>
      <c r="H32" s="10"/>
      <c r="I32" s="2"/>
      <c r="J32" s="2"/>
      <c r="K32" s="6"/>
    </row>
    <row r="33" spans="1:11" ht="20.25" x14ac:dyDescent="0.3">
      <c r="A33" s="58"/>
      <c r="B33" s="58"/>
      <c r="C33" s="62"/>
      <c r="D33" s="11"/>
      <c r="E33" s="62"/>
      <c r="F33" s="11"/>
      <c r="G33" s="58"/>
      <c r="H33" s="61"/>
      <c r="I33" s="22"/>
      <c r="J33" s="2"/>
      <c r="K33" s="2"/>
    </row>
    <row r="34" spans="1:11" ht="20.25" x14ac:dyDescent="0.3">
      <c r="A34" s="11"/>
      <c r="B34" s="11"/>
      <c r="C34" s="11"/>
      <c r="D34" s="11"/>
      <c r="E34" s="11"/>
      <c r="F34" s="11"/>
      <c r="G34" s="11"/>
      <c r="H34" s="10"/>
      <c r="I34" s="2"/>
      <c r="J34" s="2"/>
      <c r="K34" s="2"/>
    </row>
    <row r="35" spans="1:11" ht="20.25" x14ac:dyDescent="0.3">
      <c r="A35" s="11"/>
      <c r="B35" s="11"/>
      <c r="C35" s="11"/>
      <c r="D35" s="11"/>
      <c r="E35" s="47"/>
      <c r="F35" s="11"/>
      <c r="G35" s="11"/>
      <c r="H35" s="10"/>
      <c r="I35" s="2"/>
      <c r="J35" s="2"/>
      <c r="K35" s="2"/>
    </row>
    <row r="36" spans="1:11" ht="20.25" x14ac:dyDescent="0.3">
      <c r="A36" s="11"/>
      <c r="B36" s="11"/>
      <c r="C36" s="11"/>
      <c r="D36" s="11"/>
      <c r="E36" s="47"/>
      <c r="F36" s="11"/>
      <c r="G36" s="11"/>
      <c r="H36" s="10"/>
      <c r="I36" s="2"/>
      <c r="J36" s="2"/>
      <c r="K36" s="2"/>
    </row>
    <row r="37" spans="1:11" ht="20.25" x14ac:dyDescent="0.3">
      <c r="A37" s="11"/>
      <c r="B37" s="11"/>
      <c r="C37" s="11"/>
      <c r="D37" s="11"/>
      <c r="E37" s="63"/>
      <c r="F37" s="11"/>
      <c r="G37" s="11"/>
      <c r="H37" s="10"/>
      <c r="I37" s="2"/>
      <c r="J37" s="2"/>
      <c r="K37" s="2"/>
    </row>
    <row r="38" spans="1:11" ht="20.25" x14ac:dyDescent="0.3">
      <c r="A38" s="58"/>
      <c r="B38" s="58"/>
      <c r="C38" s="62"/>
      <c r="D38" s="11"/>
      <c r="E38" s="11"/>
      <c r="F38" s="11"/>
      <c r="G38" s="58"/>
      <c r="H38" s="61"/>
      <c r="I38" s="22"/>
      <c r="J38" s="2"/>
      <c r="K38" s="22"/>
    </row>
    <row r="39" spans="1:11" ht="20.25" x14ac:dyDescent="0.3">
      <c r="A39" s="58"/>
      <c r="B39" s="58"/>
      <c r="C39" s="11"/>
      <c r="D39" s="11"/>
      <c r="E39" s="11"/>
      <c r="F39" s="11"/>
      <c r="G39" s="58"/>
      <c r="H39" s="61"/>
      <c r="I39" s="2"/>
      <c r="J39" s="2"/>
      <c r="K39" s="2"/>
    </row>
    <row r="40" spans="1:11" ht="20.25" x14ac:dyDescent="0.3">
      <c r="A40" s="11"/>
      <c r="B40" s="58"/>
      <c r="C40" s="11"/>
      <c r="D40" s="11"/>
      <c r="E40" s="11"/>
      <c r="F40" s="11"/>
      <c r="G40" s="11"/>
      <c r="H40" s="10"/>
      <c r="I40" s="2"/>
      <c r="J40" s="2"/>
      <c r="K40" s="2"/>
    </row>
    <row r="41" spans="1:11" ht="20.25" x14ac:dyDescent="0.3">
      <c r="A41" s="11"/>
      <c r="B41" s="58"/>
      <c r="C41" s="11"/>
      <c r="D41" s="11"/>
      <c r="E41" s="11"/>
      <c r="F41" s="11"/>
      <c r="G41" s="11"/>
      <c r="H41" s="10"/>
      <c r="I41" s="2"/>
      <c r="J41" s="2"/>
      <c r="K41" s="2"/>
    </row>
    <row r="42" spans="1:11" ht="20.25" x14ac:dyDescent="0.3">
      <c r="A42" s="11"/>
      <c r="B42" s="11"/>
      <c r="C42" s="11"/>
      <c r="D42" s="11"/>
      <c r="E42" s="11"/>
      <c r="F42" s="11"/>
      <c r="G42" s="11"/>
      <c r="H42" s="10"/>
      <c r="I42" s="2"/>
      <c r="J42" s="2"/>
      <c r="K42" s="2"/>
    </row>
    <row r="43" spans="1:11" ht="20.25" x14ac:dyDescent="0.3">
      <c r="A43" s="58"/>
      <c r="B43" s="11"/>
      <c r="C43" s="64"/>
      <c r="D43" s="11"/>
      <c r="E43" s="64"/>
      <c r="F43" s="11"/>
      <c r="G43" s="58"/>
      <c r="H43" s="61"/>
      <c r="I43" s="24"/>
      <c r="J43" s="2"/>
      <c r="K43" s="24"/>
    </row>
    <row r="44" spans="1:11" ht="20.25" x14ac:dyDescent="0.3">
      <c r="A44" s="58"/>
      <c r="B44" s="11"/>
      <c r="C44" s="11"/>
      <c r="D44" s="11"/>
      <c r="E44" s="11"/>
      <c r="F44" s="11"/>
      <c r="H44" s="57"/>
    </row>
    <row r="45" spans="1:11" ht="20.25" x14ac:dyDescent="0.3">
      <c r="A45" s="11"/>
      <c r="B45" s="11"/>
      <c r="C45" s="11"/>
      <c r="D45" s="11"/>
      <c r="E45" s="11"/>
      <c r="F45" s="11"/>
      <c r="G45" s="11"/>
      <c r="H45" s="10"/>
      <c r="I45" s="2"/>
      <c r="J45" s="2"/>
      <c r="K45" s="2"/>
    </row>
    <row r="46" spans="1:11" ht="20.25" x14ac:dyDescent="0.3">
      <c r="A46" s="11"/>
      <c r="B46" s="11"/>
      <c r="C46" s="65"/>
      <c r="D46" s="11"/>
      <c r="E46" s="65"/>
      <c r="F46" s="11"/>
      <c r="G46" s="11"/>
      <c r="H46" s="10"/>
      <c r="I46" s="25"/>
      <c r="J46" s="25"/>
      <c r="K46" s="25"/>
    </row>
    <row r="47" spans="1:11" ht="20.25" x14ac:dyDescent="0.3">
      <c r="A47" s="11"/>
      <c r="B47" s="11"/>
      <c r="C47" s="11"/>
      <c r="D47" s="11"/>
      <c r="E47" s="11"/>
      <c r="F47" s="11"/>
      <c r="G47" s="66"/>
      <c r="H47" s="10"/>
      <c r="I47" s="26"/>
      <c r="J47" s="26"/>
      <c r="K47" s="26"/>
    </row>
    <row r="48" spans="1:11" ht="20.25" x14ac:dyDescent="0.3">
      <c r="A48" s="82"/>
      <c r="B48" s="83"/>
      <c r="C48" s="11"/>
      <c r="D48" s="11"/>
      <c r="E48" s="67"/>
      <c r="F48" s="11"/>
      <c r="G48" s="66"/>
      <c r="H48" s="10"/>
      <c r="I48" s="2"/>
      <c r="J48" s="26"/>
      <c r="K48" s="26"/>
    </row>
    <row r="49" spans="1:11" ht="20.25" x14ac:dyDescent="0.3">
      <c r="A49" s="11"/>
      <c r="B49" s="11"/>
      <c r="C49" s="11"/>
      <c r="D49" s="11"/>
      <c r="E49" s="47"/>
      <c r="F49" s="11"/>
      <c r="G49" s="68"/>
      <c r="H49" s="69"/>
      <c r="I49" s="28"/>
      <c r="J49" s="28"/>
      <c r="K49" s="28"/>
    </row>
    <row r="50" spans="1:11" ht="20.25" x14ac:dyDescent="0.3">
      <c r="A50" s="82"/>
      <c r="B50" s="83"/>
      <c r="C50" s="11"/>
      <c r="D50" s="11"/>
      <c r="E50" s="47"/>
      <c r="F50" s="11"/>
      <c r="H50" s="57"/>
    </row>
    <row r="51" spans="1:11" ht="20.25" x14ac:dyDescent="0.3">
      <c r="A51" s="66"/>
      <c r="B51" s="66"/>
      <c r="C51" s="66"/>
      <c r="D51" s="66"/>
      <c r="E51" s="70"/>
      <c r="F51" s="66"/>
      <c r="H51" s="57"/>
    </row>
    <row r="52" spans="1:11" ht="20.25" x14ac:dyDescent="0.3">
      <c r="A52" s="71"/>
      <c r="B52" s="66"/>
      <c r="C52" s="66"/>
      <c r="D52" s="66"/>
      <c r="E52" s="66"/>
      <c r="F52" s="66"/>
      <c r="H52" s="57"/>
    </row>
    <row r="53" spans="1:11" ht="20.25" x14ac:dyDescent="0.3">
      <c r="A53" s="72"/>
      <c r="B53" s="66"/>
      <c r="C53" s="66"/>
      <c r="D53" s="66"/>
      <c r="E53" s="66"/>
      <c r="F53" s="66"/>
      <c r="H53" s="57"/>
    </row>
    <row r="54" spans="1:11" ht="37.5" customHeight="1" x14ac:dyDescent="0.3">
      <c r="A54" s="79"/>
      <c r="B54" s="79"/>
      <c r="C54" s="79"/>
      <c r="D54" s="79"/>
      <c r="E54" s="79"/>
      <c r="F54" s="79"/>
      <c r="G54" s="79"/>
      <c r="H54" s="79"/>
      <c r="I54" s="79"/>
      <c r="J54" s="79"/>
      <c r="K54" s="79"/>
    </row>
    <row r="55" spans="1:11" x14ac:dyDescent="0.25">
      <c r="H55" s="57"/>
    </row>
    <row r="56" spans="1:11" x14ac:dyDescent="0.25">
      <c r="H56" s="57"/>
    </row>
  </sheetData>
  <mergeCells count="7">
    <mergeCell ref="A1:I1"/>
    <mergeCell ref="A4:G4"/>
    <mergeCell ref="A25:G25"/>
    <mergeCell ref="A54:K54"/>
    <mergeCell ref="A48:B48"/>
    <mergeCell ref="A50:B50"/>
    <mergeCell ref="A16:F16"/>
  </mergeCells>
  <pageMargins left="0.70866141732283472" right="0.70866141732283472" top="0.74803149606299213" bottom="0.74803149606299213" header="0.31496062992125984" footer="0.31496062992125984"/>
  <pageSetup paperSize="9" scale="55" orientation="portrait" horizontalDpi="0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19" sqref="C19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3" workbookViewId="0">
      <selection activeCell="A27" sqref="A1:XFD1048576"/>
    </sheetView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0" workbookViewId="0">
      <selection activeCell="A27" sqref="A1:XFD1048576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"/>
  <sheetViews>
    <sheetView topLeftCell="A6" workbookViewId="0">
      <selection activeCell="A27" sqref="A1:XFD1048576"/>
    </sheetView>
  </sheetViews>
  <sheetFormatPr defaultRowHeight="15" x14ac:dyDescent="0.25"/>
  <sheetData>
    <row r="1" spans="1:8" x14ac:dyDescent="0.25">
      <c r="A1" s="73"/>
      <c r="B1" s="73"/>
      <c r="C1" s="73"/>
      <c r="D1" s="73"/>
      <c r="E1" s="73"/>
      <c r="F1" s="73"/>
      <c r="G1" s="73"/>
      <c r="H1" s="73"/>
    </row>
  </sheetData>
  <pageMargins left="0.70866141732283472" right="0.70866141732283472" top="0.74803149606299213" bottom="0.74803149606299213" header="0.31496062992125984" footer="0.31496062992125984"/>
  <pageSetup paperSize="9" scale="87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"/>
  <sheetViews>
    <sheetView topLeftCell="A8" workbookViewId="0">
      <selection activeCell="A27" sqref="A1:XFD1048576"/>
    </sheetView>
  </sheetViews>
  <sheetFormatPr defaultRowHeight="15" x14ac:dyDescent="0.25"/>
  <sheetData/>
  <pageMargins left="0.70866141732283472" right="0.70866141732283472" top="0.74803149606299213" bottom="0.74803149606299213" header="0.31496062992125984" footer="0.31496062992125984"/>
  <pageSetup paperSize="9" scale="87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" workbookViewId="0">
      <selection activeCell="A27" sqref="A1:XFD104857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8" workbookViewId="0">
      <selection activeCell="G23" sqref="G23"/>
    </sheetView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9"/>
  <sheetViews>
    <sheetView topLeftCell="A27" workbookViewId="0">
      <selection activeCell="A27" sqref="A1:XFD1048576"/>
    </sheetView>
  </sheetViews>
  <sheetFormatPr defaultRowHeight="15" x14ac:dyDescent="0.25"/>
  <cols>
    <col min="8" max="8" width="12.5703125" bestFit="1" customWidth="1"/>
  </cols>
  <sheetData>
    <row r="1" spans="1:11" x14ac:dyDescent="0.25">
      <c r="A1" s="74"/>
      <c r="J1" s="74"/>
      <c r="K1" s="74"/>
    </row>
    <row r="2" spans="1:11" x14ac:dyDescent="0.25">
      <c r="A2" s="74"/>
      <c r="B2" s="74"/>
      <c r="C2" s="74"/>
      <c r="D2" s="74"/>
      <c r="E2" s="74"/>
      <c r="F2" s="74"/>
      <c r="G2" s="74"/>
      <c r="H2" s="38"/>
      <c r="I2" s="74"/>
      <c r="J2" s="74"/>
      <c r="K2" s="75"/>
    </row>
    <row r="3" spans="1:11" x14ac:dyDescent="0.25">
      <c r="A3" s="74"/>
      <c r="B3" s="74"/>
      <c r="C3" s="74"/>
      <c r="D3" s="74"/>
      <c r="E3" s="74"/>
      <c r="F3" s="74"/>
      <c r="G3" s="74"/>
      <c r="H3" s="38"/>
      <c r="I3" s="74"/>
      <c r="J3" s="74"/>
      <c r="K3" s="74"/>
    </row>
    <row r="4" spans="1:11" x14ac:dyDescent="0.25">
      <c r="A4" s="74"/>
      <c r="H4" s="74"/>
      <c r="I4" s="74"/>
      <c r="J4" s="74"/>
      <c r="K4" s="74"/>
    </row>
    <row r="5" spans="1:11" x14ac:dyDescent="0.25">
      <c r="A5" s="74"/>
      <c r="B5" s="74"/>
      <c r="C5" s="74"/>
      <c r="D5" s="74"/>
      <c r="E5" s="74"/>
      <c r="F5" s="74"/>
      <c r="G5" s="74"/>
      <c r="H5" s="38"/>
      <c r="I5" s="74"/>
      <c r="J5" s="74"/>
      <c r="K5" s="74"/>
    </row>
    <row r="6" spans="1:11" x14ac:dyDescent="0.25">
      <c r="A6" s="74"/>
      <c r="B6" s="74"/>
      <c r="C6" s="74"/>
      <c r="D6" s="74"/>
      <c r="E6" s="74"/>
      <c r="F6" s="74"/>
      <c r="G6" s="74"/>
      <c r="H6" s="38"/>
      <c r="I6" s="74"/>
      <c r="J6" s="74"/>
      <c r="K6" s="74"/>
    </row>
    <row r="7" spans="1:11" x14ac:dyDescent="0.25">
      <c r="A7" s="74"/>
      <c r="B7" s="74"/>
      <c r="C7" s="74"/>
      <c r="D7" s="74"/>
      <c r="E7" s="74"/>
      <c r="F7" s="74"/>
      <c r="G7" s="74"/>
      <c r="H7" s="38"/>
      <c r="I7" s="74"/>
      <c r="J7" s="74"/>
      <c r="K7" s="74"/>
    </row>
    <row r="8" spans="1:11" x14ac:dyDescent="0.25">
      <c r="A8" s="74"/>
      <c r="B8" s="74"/>
      <c r="C8" s="74"/>
      <c r="D8" s="74"/>
      <c r="E8" s="74"/>
      <c r="F8" s="74"/>
      <c r="G8" s="74"/>
      <c r="H8" s="38"/>
      <c r="I8" s="74"/>
      <c r="J8" s="74"/>
      <c r="K8" s="74"/>
    </row>
    <row r="9" spans="1:11" x14ac:dyDescent="0.25">
      <c r="A9" s="74"/>
      <c r="B9" s="74"/>
      <c r="C9" s="74"/>
      <c r="D9" s="74"/>
      <c r="E9" s="74"/>
      <c r="F9" s="74"/>
      <c r="G9" s="74"/>
      <c r="H9" s="38"/>
      <c r="I9" s="74"/>
      <c r="J9" s="74"/>
      <c r="K9" s="74"/>
    </row>
    <row r="10" spans="1:11" x14ac:dyDescent="0.25">
      <c r="A10" s="74"/>
      <c r="B10" s="74"/>
      <c r="C10" s="74"/>
      <c r="D10" s="74"/>
      <c r="E10" s="74"/>
      <c r="F10" s="74"/>
      <c r="G10" s="74"/>
      <c r="H10" s="38"/>
      <c r="I10" s="74"/>
      <c r="J10" s="74"/>
      <c r="K10" s="74"/>
    </row>
    <row r="11" spans="1:11" x14ac:dyDescent="0.25">
      <c r="A11" s="74"/>
      <c r="B11" s="74"/>
      <c r="C11" s="74"/>
      <c r="D11" s="74"/>
      <c r="E11" s="74"/>
      <c r="F11" s="74"/>
      <c r="G11" s="74"/>
      <c r="H11" s="38"/>
      <c r="I11" s="74"/>
      <c r="J11" s="74"/>
      <c r="K11" s="74"/>
    </row>
    <row r="12" spans="1:11" x14ac:dyDescent="0.25">
      <c r="B12" s="74"/>
      <c r="C12" s="74"/>
      <c r="D12" s="74"/>
      <c r="E12" s="74"/>
      <c r="F12" s="74"/>
      <c r="G12" s="74"/>
      <c r="H12" s="38"/>
      <c r="I12" s="74"/>
      <c r="J12" s="74"/>
      <c r="K12" s="74"/>
    </row>
    <row r="13" spans="1:11" x14ac:dyDescent="0.25">
      <c r="A13" s="74"/>
      <c r="B13" s="74"/>
      <c r="C13" s="74"/>
      <c r="D13" s="74"/>
      <c r="E13" s="74"/>
      <c r="F13" s="74"/>
      <c r="G13" s="74"/>
      <c r="H13" s="38"/>
      <c r="I13" s="74"/>
      <c r="J13" s="74"/>
      <c r="K13" s="74"/>
    </row>
    <row r="14" spans="1:11" x14ac:dyDescent="0.25">
      <c r="A14" s="74"/>
      <c r="B14" s="74"/>
      <c r="C14" s="74"/>
      <c r="D14" s="74"/>
      <c r="E14" s="74"/>
      <c r="F14" s="74"/>
      <c r="G14" s="74"/>
      <c r="H14" s="38"/>
      <c r="I14" s="74"/>
      <c r="J14" s="74"/>
      <c r="K14" s="74"/>
    </row>
    <row r="15" spans="1:11" x14ac:dyDescent="0.25">
      <c r="A15" s="74"/>
      <c r="B15" s="74"/>
      <c r="C15" s="74"/>
      <c r="D15" s="74"/>
      <c r="E15" s="74"/>
      <c r="F15" s="74"/>
      <c r="G15" s="74"/>
      <c r="H15" s="38"/>
      <c r="I15" s="74"/>
      <c r="J15" s="74"/>
      <c r="K15" s="74"/>
    </row>
    <row r="16" spans="1:11" x14ac:dyDescent="0.25">
      <c r="B16" s="74"/>
      <c r="C16" s="74"/>
      <c r="D16" s="74"/>
      <c r="E16" s="74"/>
      <c r="F16" s="74"/>
      <c r="G16" s="74"/>
      <c r="H16" s="38"/>
      <c r="I16" s="74"/>
      <c r="J16" s="74"/>
      <c r="K16" s="74"/>
    </row>
    <row r="17" spans="1:11" x14ac:dyDescent="0.25">
      <c r="B17" s="74"/>
      <c r="C17" s="74"/>
      <c r="D17" s="74"/>
      <c r="E17" s="74"/>
      <c r="F17" s="74"/>
      <c r="G17" s="74"/>
      <c r="H17" s="74"/>
      <c r="I17" s="74"/>
      <c r="J17" s="74"/>
      <c r="K17" s="74"/>
    </row>
    <row r="18" spans="1:11" x14ac:dyDescent="0.25">
      <c r="A18" s="74"/>
      <c r="G18" s="74"/>
      <c r="H18" s="74"/>
      <c r="I18" s="74"/>
      <c r="J18" s="74"/>
      <c r="K18" s="74"/>
    </row>
    <row r="19" spans="1:11" x14ac:dyDescent="0.25">
      <c r="B19" s="74"/>
      <c r="C19" s="74"/>
      <c r="D19" s="74"/>
      <c r="E19" s="74"/>
      <c r="F19" s="74"/>
      <c r="G19" s="74"/>
      <c r="H19" s="74"/>
      <c r="I19" s="74"/>
      <c r="J19" s="74"/>
      <c r="K19" s="74"/>
    </row>
    <row r="20" spans="1:11" x14ac:dyDescent="0.25">
      <c r="B20" s="74"/>
      <c r="C20" s="74"/>
      <c r="D20" s="74"/>
      <c r="E20" s="74"/>
      <c r="F20" s="74"/>
      <c r="G20" s="74"/>
      <c r="H20" s="74"/>
      <c r="I20" s="74"/>
      <c r="J20" s="74"/>
      <c r="K20" s="74"/>
    </row>
    <row r="21" spans="1:11" x14ac:dyDescent="0.25">
      <c r="B21" s="74"/>
      <c r="C21" s="74"/>
      <c r="D21" s="74"/>
      <c r="E21" s="74"/>
      <c r="F21" s="74"/>
      <c r="G21" s="74"/>
      <c r="H21" s="74"/>
      <c r="I21" s="74"/>
      <c r="J21" s="74"/>
      <c r="K21" s="74"/>
    </row>
    <row r="22" spans="1:11" x14ac:dyDescent="0.25">
      <c r="B22" s="74"/>
      <c r="C22" s="74"/>
      <c r="D22" s="74"/>
      <c r="E22" s="74"/>
      <c r="F22" s="74"/>
      <c r="G22" s="74"/>
      <c r="H22" s="74"/>
      <c r="I22" s="74"/>
      <c r="J22" s="74"/>
      <c r="K22" s="74"/>
    </row>
    <row r="23" spans="1:11" x14ac:dyDescent="0.25">
      <c r="B23" s="74"/>
      <c r="C23" s="74"/>
      <c r="D23" s="74"/>
      <c r="E23" s="74"/>
      <c r="F23" s="74"/>
      <c r="G23" s="74"/>
      <c r="H23" s="74"/>
      <c r="I23" s="74"/>
      <c r="J23" s="74"/>
      <c r="K23" s="74"/>
    </row>
    <row r="24" spans="1:11" x14ac:dyDescent="0.25">
      <c r="B24" s="74"/>
      <c r="C24" s="74"/>
      <c r="D24" s="74"/>
      <c r="E24" s="74"/>
      <c r="F24" s="74"/>
      <c r="G24" s="74"/>
      <c r="H24" s="74"/>
      <c r="I24" s="74"/>
      <c r="J24" s="74"/>
      <c r="K24" s="74"/>
    </row>
    <row r="25" spans="1:11" x14ac:dyDescent="0.25">
      <c r="B25" s="74"/>
      <c r="C25" s="74"/>
      <c r="D25" s="74"/>
      <c r="E25" s="74"/>
      <c r="F25" s="74"/>
      <c r="G25" s="74"/>
      <c r="H25" s="74"/>
      <c r="I25" s="74"/>
      <c r="J25" s="74"/>
      <c r="K25" s="74"/>
    </row>
    <row r="26" spans="1:11" x14ac:dyDescent="0.25">
      <c r="A26" s="74"/>
      <c r="B26" s="74"/>
      <c r="G26" s="74"/>
      <c r="H26" s="38"/>
      <c r="I26" s="74"/>
      <c r="J26" s="74"/>
      <c r="K26" s="74"/>
    </row>
    <row r="27" spans="1:11" x14ac:dyDescent="0.25">
      <c r="B27" s="74"/>
      <c r="G27" s="74"/>
      <c r="H27" s="38"/>
      <c r="I27" s="74"/>
      <c r="J27" s="74"/>
      <c r="K27" s="74"/>
    </row>
    <row r="28" spans="1:11" x14ac:dyDescent="0.25">
      <c r="A28" s="74"/>
      <c r="H28" s="38"/>
    </row>
    <row r="29" spans="1:11" x14ac:dyDescent="0.25">
      <c r="A29" s="74"/>
      <c r="B29" s="74"/>
      <c r="C29" s="74"/>
      <c r="D29" s="74"/>
      <c r="E29" s="74"/>
      <c r="F29" s="74"/>
      <c r="H29" s="38"/>
    </row>
    <row r="30" spans="1:11" x14ac:dyDescent="0.25">
      <c r="A30" s="74"/>
      <c r="B30" s="74"/>
      <c r="C30" s="74"/>
      <c r="D30" s="74"/>
      <c r="E30" s="74"/>
      <c r="F30" s="74"/>
      <c r="H30" s="38"/>
    </row>
    <row r="31" spans="1:11" x14ac:dyDescent="0.25">
      <c r="A31" s="74"/>
      <c r="B31" s="74"/>
      <c r="C31" s="74"/>
      <c r="D31" s="74"/>
      <c r="E31" s="74"/>
      <c r="F31" s="74"/>
      <c r="H31" s="38"/>
    </row>
    <row r="32" spans="1:11" x14ac:dyDescent="0.25">
      <c r="A32" s="74"/>
      <c r="B32" s="74"/>
      <c r="C32" s="74"/>
      <c r="D32" s="74"/>
      <c r="E32" s="74"/>
      <c r="F32" s="74"/>
      <c r="G32" s="74"/>
      <c r="H32" s="38"/>
      <c r="I32" s="74"/>
      <c r="J32" s="74"/>
      <c r="K32" s="74"/>
    </row>
    <row r="33" spans="1:11" x14ac:dyDescent="0.25">
      <c r="A33" s="74"/>
      <c r="B33" s="74"/>
      <c r="C33" s="74"/>
      <c r="D33" s="74"/>
      <c r="E33" s="74"/>
      <c r="F33" s="74"/>
      <c r="G33" s="74"/>
      <c r="H33" s="38"/>
      <c r="I33" s="74"/>
      <c r="J33" s="74"/>
      <c r="K33" s="74"/>
    </row>
    <row r="34" spans="1:11" x14ac:dyDescent="0.25">
      <c r="A34" s="74"/>
      <c r="B34" s="74"/>
      <c r="C34" s="74"/>
      <c r="D34" s="74"/>
      <c r="E34" s="74"/>
      <c r="F34" s="74"/>
      <c r="G34" s="74"/>
      <c r="H34" s="38"/>
      <c r="I34" s="74"/>
      <c r="J34" s="74"/>
      <c r="K34" s="74"/>
    </row>
    <row r="35" spans="1:11" x14ac:dyDescent="0.25">
      <c r="A35" s="74"/>
      <c r="B35" s="74"/>
      <c r="C35" s="74"/>
      <c r="D35" s="74"/>
      <c r="E35" s="74"/>
      <c r="F35" s="74"/>
      <c r="G35" s="74"/>
      <c r="H35" s="38"/>
      <c r="I35" s="74"/>
      <c r="J35" s="74"/>
      <c r="K35" s="74"/>
    </row>
    <row r="36" spans="1:11" x14ac:dyDescent="0.25">
      <c r="A36" s="74"/>
      <c r="B36" s="74"/>
      <c r="C36" s="74"/>
      <c r="D36" s="74"/>
      <c r="E36" s="74"/>
      <c r="F36" s="74"/>
      <c r="G36" s="74"/>
      <c r="H36" s="38"/>
      <c r="I36" s="74"/>
      <c r="J36" s="74"/>
      <c r="K36" s="74"/>
    </row>
    <row r="37" spans="1:11" x14ac:dyDescent="0.25">
      <c r="A37" s="74"/>
      <c r="B37" s="74"/>
      <c r="C37" s="74"/>
      <c r="D37" s="74"/>
      <c r="E37" s="74"/>
      <c r="F37" s="74"/>
      <c r="G37" s="74"/>
      <c r="H37" s="38"/>
      <c r="I37" s="74"/>
      <c r="J37" s="74"/>
      <c r="K37" s="74"/>
    </row>
    <row r="38" spans="1:11" x14ac:dyDescent="0.25">
      <c r="A38" s="74"/>
      <c r="B38" s="74"/>
      <c r="C38" s="74"/>
      <c r="D38" s="74"/>
      <c r="E38" s="74"/>
      <c r="F38" s="74"/>
      <c r="G38" s="74"/>
      <c r="H38" s="38"/>
      <c r="I38" s="74"/>
      <c r="J38" s="74"/>
      <c r="K38" s="74"/>
    </row>
    <row r="39" spans="1:11" x14ac:dyDescent="0.25">
      <c r="A39" s="74"/>
      <c r="B39" s="74"/>
      <c r="C39" s="74"/>
      <c r="D39" s="74"/>
      <c r="E39" s="74"/>
      <c r="F39" s="74"/>
      <c r="G39" s="74"/>
      <c r="H39" s="38"/>
      <c r="I39" s="74"/>
      <c r="J39" s="74"/>
      <c r="K39" s="74"/>
    </row>
    <row r="40" spans="1:11" x14ac:dyDescent="0.25">
      <c r="A40" s="74"/>
      <c r="B40" s="74"/>
      <c r="C40" s="74"/>
      <c r="D40" s="74"/>
      <c r="E40" s="74"/>
      <c r="F40" s="74"/>
      <c r="G40" s="74"/>
      <c r="H40" s="38"/>
      <c r="I40" s="74"/>
      <c r="J40" s="74"/>
      <c r="K40" s="74"/>
    </row>
    <row r="41" spans="1:11" x14ac:dyDescent="0.25">
      <c r="A41" s="74"/>
      <c r="B41" s="74"/>
      <c r="C41" s="74"/>
      <c r="D41" s="74"/>
      <c r="E41" s="74"/>
      <c r="F41" s="74"/>
      <c r="G41" s="74"/>
      <c r="H41" s="38"/>
      <c r="I41" s="74"/>
      <c r="J41" s="74"/>
      <c r="K41" s="74"/>
    </row>
    <row r="42" spans="1:11" x14ac:dyDescent="0.25">
      <c r="A42" s="74"/>
      <c r="B42" s="74"/>
      <c r="C42" s="74"/>
      <c r="D42" s="74"/>
      <c r="E42" s="74"/>
      <c r="F42" s="74"/>
      <c r="G42" s="74"/>
      <c r="H42" s="38"/>
      <c r="I42" s="74"/>
      <c r="J42" s="74"/>
      <c r="K42" s="74"/>
    </row>
    <row r="43" spans="1:11" x14ac:dyDescent="0.25">
      <c r="A43" s="74"/>
      <c r="B43" s="74"/>
      <c r="C43" s="74"/>
      <c r="D43" s="74"/>
      <c r="E43" s="74"/>
      <c r="F43" s="74"/>
      <c r="G43" s="74"/>
      <c r="H43" s="38"/>
      <c r="I43" s="74"/>
      <c r="J43" s="74"/>
      <c r="K43" s="74"/>
    </row>
    <row r="44" spans="1:11" x14ac:dyDescent="0.25">
      <c r="A44" s="74"/>
      <c r="B44" s="74"/>
      <c r="C44" s="74"/>
      <c r="D44" s="74"/>
      <c r="E44" s="74"/>
      <c r="F44" s="74"/>
      <c r="G44" s="74"/>
      <c r="H44" s="38"/>
      <c r="I44" s="74"/>
      <c r="J44" s="74"/>
      <c r="K44" s="74"/>
    </row>
    <row r="45" spans="1:11" x14ac:dyDescent="0.25">
      <c r="A45" s="74"/>
      <c r="B45" s="74"/>
      <c r="C45" s="74"/>
      <c r="D45" s="74"/>
      <c r="E45" s="74"/>
      <c r="F45" s="74"/>
      <c r="G45" s="74"/>
      <c r="H45" s="38"/>
      <c r="I45" s="74"/>
      <c r="J45" s="74"/>
      <c r="K45" s="74"/>
    </row>
    <row r="46" spans="1:11" x14ac:dyDescent="0.25">
      <c r="A46" s="74"/>
      <c r="B46" s="74"/>
      <c r="C46" s="74"/>
      <c r="D46" s="74"/>
      <c r="E46" s="74"/>
      <c r="F46" s="74"/>
      <c r="G46" s="74"/>
      <c r="H46" s="38"/>
      <c r="I46" s="74"/>
      <c r="J46" s="74"/>
      <c r="K46" s="74"/>
    </row>
    <row r="47" spans="1:11" x14ac:dyDescent="0.25">
      <c r="A47" s="74"/>
      <c r="B47" s="74"/>
      <c r="C47" s="74"/>
      <c r="D47" s="74"/>
      <c r="E47" s="74"/>
      <c r="F47" s="74"/>
      <c r="H47" s="38"/>
    </row>
    <row r="48" spans="1:11" x14ac:dyDescent="0.25">
      <c r="A48" s="74"/>
      <c r="B48" s="74"/>
      <c r="C48" s="74"/>
      <c r="D48" s="74"/>
      <c r="E48" s="74"/>
      <c r="F48" s="74"/>
      <c r="G48" s="74"/>
      <c r="H48" s="38"/>
      <c r="I48" s="74"/>
      <c r="J48" s="74"/>
      <c r="K48" s="74"/>
    </row>
    <row r="49" spans="1:11" x14ac:dyDescent="0.25">
      <c r="A49" s="74"/>
      <c r="B49" s="74"/>
      <c r="C49" s="74"/>
      <c r="D49" s="74"/>
      <c r="E49" s="74"/>
      <c r="F49" s="74"/>
      <c r="G49" s="74"/>
      <c r="H49" s="38"/>
      <c r="I49" s="74"/>
      <c r="J49" s="74"/>
      <c r="K49" s="74"/>
    </row>
    <row r="50" spans="1:11" x14ac:dyDescent="0.25">
      <c r="A50" s="74"/>
      <c r="B50" s="74"/>
      <c r="C50" s="74"/>
      <c r="D50" s="74"/>
      <c r="E50" s="74"/>
      <c r="F50" s="74"/>
      <c r="H50" s="38"/>
    </row>
    <row r="51" spans="1:11" x14ac:dyDescent="0.25">
      <c r="A51" s="74"/>
      <c r="C51" s="74"/>
      <c r="D51" s="74"/>
      <c r="E51" s="76"/>
      <c r="F51" s="74"/>
      <c r="H51" s="38"/>
      <c r="I51" s="74"/>
    </row>
    <row r="52" spans="1:11" x14ac:dyDescent="0.25">
      <c r="A52" s="74"/>
      <c r="B52" s="74"/>
      <c r="C52" s="74"/>
      <c r="D52" s="74"/>
      <c r="E52" s="74"/>
      <c r="F52" s="74"/>
      <c r="H52" s="38"/>
    </row>
    <row r="53" spans="1:11" x14ac:dyDescent="0.25">
      <c r="A53" s="74"/>
      <c r="C53" s="74"/>
      <c r="D53" s="74"/>
      <c r="E53" s="74"/>
      <c r="F53" s="74"/>
      <c r="H53" s="38"/>
    </row>
    <row r="54" spans="1:11" x14ac:dyDescent="0.25">
      <c r="H54" s="38"/>
    </row>
    <row r="55" spans="1:11" x14ac:dyDescent="0.25">
      <c r="H55" s="38"/>
    </row>
    <row r="56" spans="1:11" x14ac:dyDescent="0.25">
      <c r="H56" s="38"/>
    </row>
    <row r="58" spans="1:11" x14ac:dyDescent="0.25">
      <c r="H58" s="38"/>
    </row>
    <row r="59" spans="1:11" x14ac:dyDescent="0.25">
      <c r="H59" s="38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16" sqref="F16"/>
    </sheetView>
  </sheetViews>
  <sheetFormatPr defaultRowHeight="15" x14ac:dyDescent="0.25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workbookViewId="0">
      <selection activeCell="B2" sqref="B2"/>
    </sheetView>
  </sheetViews>
  <sheetFormatPr defaultRowHeight="15" x14ac:dyDescent="0.25"/>
  <cols>
    <col min="1" max="1" width="13.140625" bestFit="1" customWidth="1"/>
    <col min="2" max="2" width="14.5703125" bestFit="1" customWidth="1"/>
    <col min="3" max="3" width="28.140625" bestFit="1" customWidth="1"/>
    <col min="4" max="4" width="12.42578125" bestFit="1" customWidth="1"/>
    <col min="5" max="5" width="16.85546875" bestFit="1" customWidth="1"/>
    <col min="6" max="6" width="17.28515625" bestFit="1" customWidth="1"/>
    <col min="7" max="7" width="14.5703125" bestFit="1" customWidth="1"/>
    <col min="8" max="8" width="19.5703125" customWidth="1"/>
  </cols>
  <sheetData>
    <row r="1" spans="1:8" x14ac:dyDescent="0.25">
      <c r="A1" s="40" t="s">
        <v>67</v>
      </c>
      <c r="B1" t="s">
        <v>72</v>
      </c>
      <c r="C1" t="s">
        <v>74</v>
      </c>
      <c r="D1" t="s">
        <v>73</v>
      </c>
      <c r="E1" t="s">
        <v>76</v>
      </c>
      <c r="F1" t="s">
        <v>70</v>
      </c>
      <c r="G1" t="s">
        <v>71</v>
      </c>
      <c r="H1" t="s">
        <v>75</v>
      </c>
    </row>
    <row r="2" spans="1:8" x14ac:dyDescent="0.25">
      <c r="A2" s="41" t="s">
        <v>44</v>
      </c>
      <c r="B2" s="42">
        <v>9740</v>
      </c>
      <c r="C2" s="42"/>
      <c r="D2" s="42"/>
      <c r="E2" s="42"/>
      <c r="F2" s="42">
        <v>240</v>
      </c>
      <c r="G2" s="42">
        <v>9500</v>
      </c>
      <c r="H2" s="42"/>
    </row>
    <row r="3" spans="1:8" x14ac:dyDescent="0.25">
      <c r="A3" s="41" t="s">
        <v>43</v>
      </c>
      <c r="B3" s="42">
        <v>231.74</v>
      </c>
      <c r="C3" s="42"/>
      <c r="D3" s="42"/>
      <c r="E3" s="42"/>
      <c r="F3" s="42">
        <v>230</v>
      </c>
      <c r="G3" s="42"/>
      <c r="H3" s="42">
        <v>1.74</v>
      </c>
    </row>
    <row r="4" spans="1:8" x14ac:dyDescent="0.25">
      <c r="A4" s="41" t="s">
        <v>68</v>
      </c>
      <c r="B4" s="42">
        <v>0</v>
      </c>
      <c r="C4" s="42"/>
      <c r="D4" s="42"/>
      <c r="E4" s="42"/>
      <c r="F4" s="42"/>
      <c r="G4" s="42"/>
      <c r="H4" s="42"/>
    </row>
    <row r="5" spans="1:8" x14ac:dyDescent="0.25">
      <c r="A5" s="41" t="s">
        <v>69</v>
      </c>
      <c r="B5" s="42">
        <v>9971.74</v>
      </c>
      <c r="C5" s="42"/>
      <c r="D5" s="42"/>
      <c r="E5" s="42"/>
      <c r="F5" s="42">
        <v>470</v>
      </c>
      <c r="G5" s="42">
        <v>9500</v>
      </c>
      <c r="H5" s="42">
        <v>1.74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C1" sqref="C1"/>
    </sheetView>
  </sheetViews>
  <sheetFormatPr defaultRowHeight="15" x14ac:dyDescent="0.25"/>
  <sheetData>
    <row r="1" spans="1:3" x14ac:dyDescent="0.25">
      <c r="A1" t="s">
        <v>44</v>
      </c>
      <c r="C1" t="e">
        <v>#N/A</v>
      </c>
    </row>
    <row r="2" spans="1:3" x14ac:dyDescent="0.25">
      <c r="A2" t="s">
        <v>43</v>
      </c>
    </row>
    <row r="3" spans="1:3" x14ac:dyDescent="0.25">
      <c r="A3" t="s">
        <v>45</v>
      </c>
    </row>
    <row r="4" spans="1:3" x14ac:dyDescent="0.25">
      <c r="A4" t="s">
        <v>46</v>
      </c>
    </row>
    <row r="5" spans="1:3" x14ac:dyDescent="0.25">
      <c r="A5" t="s">
        <v>47</v>
      </c>
    </row>
    <row r="6" spans="1:3" x14ac:dyDescent="0.25">
      <c r="A6" t="s">
        <v>48</v>
      </c>
    </row>
    <row r="7" spans="1:3" x14ac:dyDescent="0.25">
      <c r="A7" t="s">
        <v>49</v>
      </c>
    </row>
    <row r="8" spans="1:3" x14ac:dyDescent="0.25">
      <c r="A8" t="s">
        <v>50</v>
      </c>
    </row>
    <row r="9" spans="1:3" x14ac:dyDescent="0.25">
      <c r="A9" t="s">
        <v>51</v>
      </c>
    </row>
    <row r="10" spans="1:3" x14ac:dyDescent="0.25">
      <c r="A10" t="s">
        <v>52</v>
      </c>
    </row>
    <row r="11" spans="1:3" x14ac:dyDescent="0.25">
      <c r="A11" t="s">
        <v>53</v>
      </c>
    </row>
    <row r="12" spans="1:3" x14ac:dyDescent="0.25">
      <c r="A1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Header</vt:lpstr>
      <vt:lpstr>Incomings</vt:lpstr>
      <vt:lpstr>Outgoings</vt:lpstr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  <vt:lpstr>January 21</vt:lpstr>
      <vt:lpstr>February 21</vt:lpstr>
      <vt:lpstr>March 21</vt:lpstr>
      <vt:lpstr>Pivot Table</vt:lpstr>
      <vt:lpstr>Data Validation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Buckley</dc:creator>
  <cp:lastModifiedBy>Karen Buckley</cp:lastModifiedBy>
  <cp:lastPrinted>2020-05-19T20:40:59Z</cp:lastPrinted>
  <dcterms:created xsi:type="dcterms:W3CDTF">2019-04-28T09:10:24Z</dcterms:created>
  <dcterms:modified xsi:type="dcterms:W3CDTF">2020-07-27T20:23:45Z</dcterms:modified>
</cp:coreProperties>
</file>